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85" windowWidth="19440" windowHeight="1224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45621"/>
</workbook>
</file>

<file path=xl/calcChain.xml><?xml version="1.0" encoding="utf-8"?>
<calcChain xmlns="http://schemas.openxmlformats.org/spreadsheetml/2006/main">
  <c r="O17" i="1" l="1"/>
  <c r="N17" i="1"/>
  <c r="O16" i="1"/>
  <c r="N16" i="1"/>
  <c r="O15" i="1"/>
  <c r="N15" i="1"/>
  <c r="O14" i="1"/>
  <c r="N14" i="1"/>
  <c r="O13" i="1"/>
  <c r="N13" i="1"/>
  <c r="O12" i="1"/>
  <c r="N12" i="1"/>
  <c r="O11" i="1"/>
  <c r="N11" i="1"/>
  <c r="O10" i="1"/>
  <c r="N10" i="1"/>
  <c r="O9" i="1"/>
  <c r="N9" i="1"/>
  <c r="O8" i="1"/>
  <c r="N8" i="1"/>
</calcChain>
</file>

<file path=xl/sharedStrings.xml><?xml version="1.0" encoding="utf-8"?>
<sst xmlns="http://schemas.openxmlformats.org/spreadsheetml/2006/main" count="153" uniqueCount="99">
  <si>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</si>
  <si>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</si>
  <si>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</si>
  <si>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</si>
  <si>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</si>
  <si>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</si>
  <si>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</si>
  <si>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</si>
  <si>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</si>
  <si>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</si>
  <si>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</si>
  <si>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</si>
  <si>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</si>
  <si>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</si>
  <si>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</si>
  <si>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</si>
  <si>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</si>
  <si>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</si>
  <si>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</si>
  <si>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</si>
  <si>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</si>
  <si>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</si>
  <si>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</si>
  <si>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</si>
  <si>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</si>
  <si>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</si>
  <si>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</si>
  <si>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</si>
  <si>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</si>
  <si>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</si>
  <si>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</si>
  <si>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</si>
  <si>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</si>
  <si>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</si>
  <si>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</si>
  <si>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</si>
  <si>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</si>
  <si>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</si>
  <si>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</si>
  <si>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</si>
  <si>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</si>
  <si>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</si>
  <si>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</si>
  <si>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</si>
  <si>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</si>
  <si>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</si>
  <si>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</si>
  <si>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</si>
  <si>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</si>
  <si>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</si>
  <si>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</si>
  <si>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</si>
  <si>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</si>
  <si>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</si>
  <si>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</si>
  <si>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</si>
  <si>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</si>
  <si>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</si>
  <si>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</si>
  <si>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</si>
  <si>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RECURSOS HUMANOS</t>
  </si>
  <si>
    <t xml:space="preserve">MA GUADALUPE </t>
  </si>
  <si>
    <t xml:space="preserve">LOPEZ </t>
  </si>
  <si>
    <t>RODRIGUEZ</t>
  </si>
  <si>
    <t>ISMAEL</t>
  </si>
  <si>
    <t>LOPEZ</t>
  </si>
  <si>
    <t>SOTELO</t>
  </si>
  <si>
    <t xml:space="preserve">ANGEL </t>
  </si>
  <si>
    <t>CORTEZ</t>
  </si>
  <si>
    <t>FLORES</t>
  </si>
  <si>
    <t>MA ISABEL</t>
  </si>
  <si>
    <t>NAVARRO</t>
  </si>
  <si>
    <t>TRUJILLO</t>
  </si>
  <si>
    <t>MIGUEL ANGEL</t>
  </si>
  <si>
    <t xml:space="preserve">GARCÍA </t>
  </si>
  <si>
    <t>PEREZ</t>
  </si>
  <si>
    <t>JULIO ALEJANDRO</t>
  </si>
  <si>
    <t>MORALES</t>
  </si>
  <si>
    <t>AGUILAR</t>
  </si>
  <si>
    <t>SANDRA CAROLINA</t>
  </si>
  <si>
    <t>CANO</t>
  </si>
  <si>
    <t>SUSANA</t>
  </si>
  <si>
    <t>ARELLANO</t>
  </si>
  <si>
    <t>ROSAS</t>
  </si>
  <si>
    <t>JEANET ATHZIRI</t>
  </si>
  <si>
    <t>MARTINEZ</t>
  </si>
  <si>
    <t>VAZQUEZ</t>
  </si>
  <si>
    <t>LIZULY ODHETTE</t>
  </si>
  <si>
    <t>REYES</t>
  </si>
  <si>
    <t>GOMEZ</t>
  </si>
  <si>
    <t>MAESTRO DE EDUCACION FÍSCA, ADULTOS MAYORES</t>
  </si>
  <si>
    <t>MAESTRO CLASES DE CANTO,  ADULTOS MAYORES</t>
  </si>
  <si>
    <t>MAESTRO DE GUITARRA, ADULTOS MAYORES</t>
  </si>
  <si>
    <t>COCINERA. ADULTOS MAYORES</t>
  </si>
  <si>
    <t>CAJERO ESTACIONAMIENTO</t>
  </si>
  <si>
    <t>TIMBRADO NOMINA</t>
  </si>
  <si>
    <t>PSICOLOGA PARTICIPATIVA</t>
  </si>
  <si>
    <t xml:space="preserve"> REGLAMENTO INTERIOR DE TRABAJO,  CAPITULO 7, ART. 19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</si>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</sst>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/>
    <xf numFmtId="44" fontId="0" fillId="0" borderId="1" xfId="1" applyFont="1" applyBorder="1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/>
    <xf numFmtId="14" fontId="3" fillId="0" borderId="1" xfId="0" applyNumberFormat="1" applyFont="1" applyBorder="1"/>
    <xf numFmtId="0" fontId="2" fillId="0" borderId="1" xfId="0" applyFon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"/>
  <sheetViews>
    <sheetView tabSelected="1" topLeftCell="A3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17.7109375" customWidth="1"/>
    <col min="3" max="3" width="14.5703125" customWidth="1"/>
    <col min="4" max="4" width="54.28515625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63" bestFit="1" customWidth="1"/>
    <col min="19" max="19" width="17.5703125" bestFit="1" customWidth="1"/>
    <col min="20" max="20" width="20" bestFit="1" customWidth="1"/>
    <col min="21" max="21" width="55.28515625" customWidth="1"/>
  </cols>
  <sheetData>
    <row r="1" spans="1:21" hidden="1" x14ac:dyDescent="0.25">
      <c r="A1" t="s">
        <v>0</v>
      </c>
    </row>
    <row r="2" spans="1:2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10" t="s">
        <v>36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51.7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45" x14ac:dyDescent="0.25">
      <c r="A8" s="7">
        <v>2019</v>
      </c>
      <c r="B8" s="8">
        <v>43647</v>
      </c>
      <c r="C8" s="8">
        <v>43738</v>
      </c>
      <c r="D8" s="3" t="s">
        <v>59</v>
      </c>
      <c r="E8" s="4">
        <v>1212</v>
      </c>
      <c r="F8" s="4" t="s">
        <v>61</v>
      </c>
      <c r="G8" s="4" t="s">
        <v>62</v>
      </c>
      <c r="H8" s="4" t="s">
        <v>63</v>
      </c>
      <c r="I8" s="7">
        <v>0</v>
      </c>
      <c r="J8" s="7">
        <v>0</v>
      </c>
      <c r="K8" s="7">
        <v>0</v>
      </c>
      <c r="L8" s="7">
        <v>0</v>
      </c>
      <c r="M8" s="3" t="s">
        <v>90</v>
      </c>
      <c r="N8" s="5">
        <f>2266.71*2</f>
        <v>4533.42</v>
      </c>
      <c r="O8" s="5">
        <f>2133.34*2</f>
        <v>4266.68</v>
      </c>
      <c r="P8" s="4">
        <v>0</v>
      </c>
      <c r="Q8" s="6" t="s">
        <v>97</v>
      </c>
      <c r="R8" s="4" t="s">
        <v>60</v>
      </c>
      <c r="S8" s="8">
        <v>43742</v>
      </c>
      <c r="T8" s="8">
        <v>43741</v>
      </c>
      <c r="U8" s="9" t="s">
        <v>98</v>
      </c>
    </row>
    <row r="9" spans="1:21" ht="45" x14ac:dyDescent="0.25">
      <c r="A9" s="2">
        <v>2019</v>
      </c>
      <c r="B9" s="8">
        <v>43647</v>
      </c>
      <c r="C9" s="8">
        <v>43738</v>
      </c>
      <c r="D9" s="4" t="s">
        <v>59</v>
      </c>
      <c r="E9" s="4">
        <v>1212</v>
      </c>
      <c r="F9" s="4" t="s">
        <v>64</v>
      </c>
      <c r="G9" s="4" t="s">
        <v>65</v>
      </c>
      <c r="H9" s="4" t="s">
        <v>66</v>
      </c>
      <c r="I9" s="4">
        <v>0</v>
      </c>
      <c r="J9" s="4">
        <v>0</v>
      </c>
      <c r="K9" s="4">
        <v>0</v>
      </c>
      <c r="L9" s="4">
        <v>0</v>
      </c>
      <c r="M9" s="3" t="s">
        <v>91</v>
      </c>
      <c r="N9" s="5">
        <f>628.27*2</f>
        <v>1256.54</v>
      </c>
      <c r="O9" s="5">
        <f>600*2</f>
        <v>1200</v>
      </c>
      <c r="P9" s="4">
        <v>0</v>
      </c>
      <c r="Q9" s="6" t="s">
        <v>97</v>
      </c>
      <c r="R9" s="4" t="s">
        <v>60</v>
      </c>
      <c r="S9" s="8">
        <v>43742</v>
      </c>
      <c r="T9" s="8">
        <v>43741</v>
      </c>
      <c r="U9" s="9" t="s">
        <v>98</v>
      </c>
    </row>
    <row r="10" spans="1:21" ht="45" x14ac:dyDescent="0.25">
      <c r="A10" s="2">
        <v>2019</v>
      </c>
      <c r="B10" s="8">
        <v>43647</v>
      </c>
      <c r="C10" s="8">
        <v>43738</v>
      </c>
      <c r="D10" s="4" t="s">
        <v>59</v>
      </c>
      <c r="E10" s="4">
        <v>1212</v>
      </c>
      <c r="F10" s="4" t="s">
        <v>67</v>
      </c>
      <c r="G10" s="4" t="s">
        <v>68</v>
      </c>
      <c r="H10" s="4" t="s">
        <v>69</v>
      </c>
      <c r="I10" s="4">
        <v>0</v>
      </c>
      <c r="J10" s="4">
        <v>0</v>
      </c>
      <c r="K10" s="4">
        <v>0</v>
      </c>
      <c r="L10" s="4">
        <v>0</v>
      </c>
      <c r="M10" s="3" t="s">
        <v>92</v>
      </c>
      <c r="N10" s="5">
        <f>468.02*2</f>
        <v>936.04</v>
      </c>
      <c r="O10" s="5">
        <f>450*2</f>
        <v>900</v>
      </c>
      <c r="P10" s="4">
        <v>0</v>
      </c>
      <c r="Q10" s="6" t="s">
        <v>97</v>
      </c>
      <c r="R10" s="4" t="s">
        <v>60</v>
      </c>
      <c r="S10" s="8">
        <v>43742</v>
      </c>
      <c r="T10" s="8">
        <v>43741</v>
      </c>
      <c r="U10" s="9" t="s">
        <v>98</v>
      </c>
    </row>
    <row r="11" spans="1:21" ht="30" x14ac:dyDescent="0.25">
      <c r="A11" s="2">
        <v>2019</v>
      </c>
      <c r="B11" s="8">
        <v>43647</v>
      </c>
      <c r="C11" s="8">
        <v>43738</v>
      </c>
      <c r="D11" s="4" t="s">
        <v>59</v>
      </c>
      <c r="E11" s="4">
        <v>1212</v>
      </c>
      <c r="F11" s="4" t="s">
        <v>70</v>
      </c>
      <c r="G11" s="4" t="s">
        <v>71</v>
      </c>
      <c r="H11" s="4" t="s">
        <v>72</v>
      </c>
      <c r="I11" s="4">
        <v>0</v>
      </c>
      <c r="J11" s="4">
        <v>0</v>
      </c>
      <c r="K11" s="4">
        <v>0</v>
      </c>
      <c r="L11" s="4">
        <v>0</v>
      </c>
      <c r="M11" s="3" t="s">
        <v>93</v>
      </c>
      <c r="N11" s="5">
        <f>841.95*2</f>
        <v>1683.9</v>
      </c>
      <c r="O11" s="5">
        <f>800*2</f>
        <v>1600</v>
      </c>
      <c r="P11" s="4">
        <v>0</v>
      </c>
      <c r="Q11" s="6" t="s">
        <v>97</v>
      </c>
      <c r="R11" s="4" t="s">
        <v>60</v>
      </c>
      <c r="S11" s="8">
        <v>43742</v>
      </c>
      <c r="T11" s="8">
        <v>43741</v>
      </c>
      <c r="U11" s="9" t="s">
        <v>98</v>
      </c>
    </row>
    <row r="12" spans="1:21" ht="30" x14ac:dyDescent="0.25">
      <c r="A12" s="2">
        <v>2019</v>
      </c>
      <c r="B12" s="8">
        <v>43647</v>
      </c>
      <c r="C12" s="8">
        <v>43738</v>
      </c>
      <c r="D12" s="4" t="s">
        <v>59</v>
      </c>
      <c r="E12" s="4">
        <v>1212</v>
      </c>
      <c r="F12" s="4" t="s">
        <v>73</v>
      </c>
      <c r="G12" s="4" t="s">
        <v>74</v>
      </c>
      <c r="H12" s="4" t="s">
        <v>75</v>
      </c>
      <c r="I12" s="4">
        <v>0</v>
      </c>
      <c r="J12" s="4">
        <v>0</v>
      </c>
      <c r="K12" s="4">
        <v>0</v>
      </c>
      <c r="L12" s="4">
        <v>0</v>
      </c>
      <c r="M12" s="3" t="s">
        <v>94</v>
      </c>
      <c r="N12" s="5">
        <f>1858.13*2</f>
        <v>3716.26</v>
      </c>
      <c r="O12" s="5">
        <f>1751.14*2</f>
        <v>3502.28</v>
      </c>
      <c r="P12" s="4">
        <v>0</v>
      </c>
      <c r="Q12" s="6" t="s">
        <v>97</v>
      </c>
      <c r="R12" s="4" t="s">
        <v>60</v>
      </c>
      <c r="S12" s="8">
        <v>43742</v>
      </c>
      <c r="T12" s="8">
        <v>43741</v>
      </c>
      <c r="U12" s="9" t="s">
        <v>98</v>
      </c>
    </row>
    <row r="13" spans="1:21" ht="30" x14ac:dyDescent="0.25">
      <c r="A13" s="2">
        <v>2019</v>
      </c>
      <c r="B13" s="8">
        <v>43647</v>
      </c>
      <c r="C13" s="8">
        <v>43738</v>
      </c>
      <c r="D13" s="4" t="s">
        <v>59</v>
      </c>
      <c r="E13" s="4">
        <v>1212</v>
      </c>
      <c r="F13" s="4" t="s">
        <v>76</v>
      </c>
      <c r="G13" s="4" t="s">
        <v>77</v>
      </c>
      <c r="H13" s="4" t="s">
        <v>78</v>
      </c>
      <c r="I13" s="4">
        <v>0</v>
      </c>
      <c r="J13" s="4">
        <v>0</v>
      </c>
      <c r="K13" s="4">
        <v>0</v>
      </c>
      <c r="L13" s="4">
        <v>0</v>
      </c>
      <c r="M13" s="3" t="s">
        <v>94</v>
      </c>
      <c r="N13" s="5">
        <f>1804.71*2</f>
        <v>3609.42</v>
      </c>
      <c r="O13" s="5">
        <f>1701.14*2</f>
        <v>3402.28</v>
      </c>
      <c r="P13" s="4">
        <v>0</v>
      </c>
      <c r="Q13" s="6" t="s">
        <v>97</v>
      </c>
      <c r="R13" s="4" t="s">
        <v>60</v>
      </c>
      <c r="S13" s="8">
        <v>43742</v>
      </c>
      <c r="T13" s="8">
        <v>43741</v>
      </c>
      <c r="U13" s="9" t="s">
        <v>98</v>
      </c>
    </row>
    <row r="14" spans="1:21" ht="24.75" customHeight="1" x14ac:dyDescent="0.25">
      <c r="A14" s="2">
        <v>2019</v>
      </c>
      <c r="B14" s="8">
        <v>43647</v>
      </c>
      <c r="C14" s="8">
        <v>43738</v>
      </c>
      <c r="D14" s="4" t="s">
        <v>59</v>
      </c>
      <c r="E14" s="4">
        <v>1212</v>
      </c>
      <c r="F14" s="4" t="s">
        <v>79</v>
      </c>
      <c r="G14" s="4" t="s">
        <v>80</v>
      </c>
      <c r="H14" s="4" t="s">
        <v>75</v>
      </c>
      <c r="I14" s="4">
        <v>0</v>
      </c>
      <c r="J14" s="4">
        <v>0</v>
      </c>
      <c r="K14" s="4">
        <v>0</v>
      </c>
      <c r="L14" s="4">
        <v>0</v>
      </c>
      <c r="M14" s="3" t="s">
        <v>95</v>
      </c>
      <c r="N14" s="5">
        <f>5359.42*2</f>
        <v>10718.84</v>
      </c>
      <c r="O14" s="5">
        <f>4804.42*2</f>
        <v>9608.84</v>
      </c>
      <c r="P14" s="4">
        <v>0</v>
      </c>
      <c r="Q14" s="6" t="s">
        <v>97</v>
      </c>
      <c r="R14" s="4" t="s">
        <v>60</v>
      </c>
      <c r="S14" s="8">
        <v>43742</v>
      </c>
      <c r="T14" s="8">
        <v>43741</v>
      </c>
      <c r="U14" s="9" t="s">
        <v>98</v>
      </c>
    </row>
    <row r="15" spans="1:21" ht="30" x14ac:dyDescent="0.25">
      <c r="A15" s="2">
        <v>2019</v>
      </c>
      <c r="B15" s="8">
        <v>43647</v>
      </c>
      <c r="C15" s="8">
        <v>43738</v>
      </c>
      <c r="D15" s="4" t="s">
        <v>59</v>
      </c>
      <c r="E15" s="4">
        <v>1212</v>
      </c>
      <c r="F15" s="4" t="s">
        <v>81</v>
      </c>
      <c r="G15" s="4" t="s">
        <v>82</v>
      </c>
      <c r="H15" s="4" t="s">
        <v>83</v>
      </c>
      <c r="I15" s="4">
        <v>0</v>
      </c>
      <c r="J15" s="4">
        <v>0</v>
      </c>
      <c r="K15" s="4">
        <v>0</v>
      </c>
      <c r="L15" s="4">
        <v>0</v>
      </c>
      <c r="M15" s="3" t="s">
        <v>96</v>
      </c>
      <c r="N15" s="5">
        <f>1055.62*2</f>
        <v>2111.2399999999998</v>
      </c>
      <c r="O15" s="5">
        <f>1000*2</f>
        <v>2000</v>
      </c>
      <c r="P15" s="4">
        <v>0</v>
      </c>
      <c r="Q15" s="6" t="s">
        <v>97</v>
      </c>
      <c r="R15" s="4" t="s">
        <v>60</v>
      </c>
      <c r="S15" s="8">
        <v>43742</v>
      </c>
      <c r="T15" s="8">
        <v>43741</v>
      </c>
      <c r="U15" s="9" t="s">
        <v>98</v>
      </c>
    </row>
    <row r="16" spans="1:21" ht="30" x14ac:dyDescent="0.25">
      <c r="A16" s="2">
        <v>2019</v>
      </c>
      <c r="B16" s="8">
        <v>43647</v>
      </c>
      <c r="C16" s="8">
        <v>43738</v>
      </c>
      <c r="D16" s="4" t="s">
        <v>59</v>
      </c>
      <c r="E16" s="4">
        <v>1212</v>
      </c>
      <c r="F16" s="4" t="s">
        <v>84</v>
      </c>
      <c r="G16" s="4" t="s">
        <v>85</v>
      </c>
      <c r="H16" s="4" t="s">
        <v>86</v>
      </c>
      <c r="I16" s="4">
        <v>0</v>
      </c>
      <c r="J16" s="4">
        <v>0</v>
      </c>
      <c r="K16" s="4">
        <v>0</v>
      </c>
      <c r="L16" s="4">
        <v>0</v>
      </c>
      <c r="M16" s="3" t="s">
        <v>96</v>
      </c>
      <c r="N16" s="5">
        <f>1429.56*2</f>
        <v>2859.12</v>
      </c>
      <c r="O16" s="5">
        <f>1350*2</f>
        <v>2700</v>
      </c>
      <c r="P16" s="4">
        <v>0</v>
      </c>
      <c r="Q16" s="6" t="s">
        <v>97</v>
      </c>
      <c r="R16" s="4" t="s">
        <v>60</v>
      </c>
      <c r="S16" s="8">
        <v>43742</v>
      </c>
      <c r="T16" s="8">
        <v>43741</v>
      </c>
      <c r="U16" s="9" t="s">
        <v>98</v>
      </c>
    </row>
    <row r="17" spans="1:21" ht="30" x14ac:dyDescent="0.25">
      <c r="A17" s="2">
        <v>2019</v>
      </c>
      <c r="B17" s="8">
        <v>43647</v>
      </c>
      <c r="C17" s="8">
        <v>43738</v>
      </c>
      <c r="D17" s="4" t="s">
        <v>59</v>
      </c>
      <c r="E17" s="4">
        <v>1212</v>
      </c>
      <c r="F17" s="4" t="s">
        <v>87</v>
      </c>
      <c r="G17" s="4" t="s">
        <v>88</v>
      </c>
      <c r="H17" s="4" t="s">
        <v>89</v>
      </c>
      <c r="I17" s="4">
        <v>0</v>
      </c>
      <c r="J17" s="4">
        <v>0</v>
      </c>
      <c r="K17" s="4">
        <v>0</v>
      </c>
      <c r="L17" s="4">
        <v>0</v>
      </c>
      <c r="M17" s="3" t="s">
        <v>96</v>
      </c>
      <c r="N17" s="5">
        <f>1162.46*2</f>
        <v>2324.92</v>
      </c>
      <c r="O17" s="5">
        <f>1100*2</f>
        <v>2200</v>
      </c>
      <c r="P17" s="4">
        <v>0</v>
      </c>
      <c r="Q17" s="6" t="s">
        <v>97</v>
      </c>
      <c r="R17" s="4" t="s">
        <v>60</v>
      </c>
      <c r="S17" s="8">
        <v>43742</v>
      </c>
      <c r="T17" s="8">
        <v>43741</v>
      </c>
      <c r="U17" s="9" t="s">
        <v>98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 D19:D201">
      <formula1>Hidden_13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MAIRA</cp:lastModifiedBy>
  <dcterms:created xsi:type="dcterms:W3CDTF">2019-10-02T16:00:28Z</dcterms:created>
  <dcterms:modified xsi:type="dcterms:W3CDTF">2019-10-29T20:45:02Z</dcterms:modified>
</cp:coreProperties>
</file>