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JFCONTA\Documents\Aaaa\Cuentas Publicas 2018\Cuenta_Publica_03_Jul-Sept_2018\Nueva carpeta\"/>
    </mc:Choice>
  </mc:AlternateContent>
  <bookViews>
    <workbookView xWindow="0" yWindow="0" windowWidth="13605" windowHeight="757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C60" i="59"/>
  <c r="E60" i="59"/>
</calcChain>
</file>

<file path=xl/sharedStrings.xml><?xml version="1.0" encoding="utf-8"?>
<sst xmlns="http://schemas.openxmlformats.org/spreadsheetml/2006/main" count="872" uniqueCount="630">
  <si>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</si>
  <si>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</si>
  <si>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</si>
  <si>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</si>
  <si>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</si>
  <si>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</si>
  <si>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</si>
  <si>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</si>
  <si>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</si>
  <si>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</si>
  <si>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</si>
  <si>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</si>
  <si>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</si>
  <si>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</si>
  <si>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</si>
  <si>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</si>
  <si>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</si>
  <si>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</si>
  <si>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</si>
  <si>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</si>
  <si>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</si>
  <si>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</si>
  <si>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</si>
  <si>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</si>
  <si>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</si>
  <si>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</si>
  <si>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</si>
  <si>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</si>
  <si>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</si>
  <si>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</si>
  <si>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</si>
  <si>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</si>
  <si>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</si>
  <si>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</si>
  <si>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</si>
  <si>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</si>
  <si>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</si>
  <si>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</si>
  <si>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</si>
  <si>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</si>
  <si>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</si>
  <si>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</si>
  <si>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</si>
  <si>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</si>
  <si>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</si>
  <si>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</si>
  <si>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</si>
  <si>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</si>
  <si>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</si>
  <si>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</si>
  <si>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</si>
  <si>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</si>
  <si>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</si>
  <si>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</si>
  <si>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</si>
  <si>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</si>
  <si>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</si>
  <si>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</si>
  <si>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</si>
  <si>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</si>
  <si>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</si>
  <si>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</si>
  <si>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</si>
  <si>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</si>
  <si>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</si>
  <si>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</si>
  <si>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</si>
  <si>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</si>
  <si>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</si>
  <si>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</si>
  <si>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</si>
  <si>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</si>
  <si>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</si>
  <si>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</si>
  <si>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</si>
  <si>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</si>
  <si>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</si>
  <si>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</si>
  <si>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</si>
  <si>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</si>
  <si>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</si>
  <si>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</si>
  <si>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</si>
  <si>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</si>
  <si>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</si>
  <si>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</si>
  <si>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</si>
  <si>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</si>
  <si>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</si>
  <si>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</si>
  <si>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</si>
  <si>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</si>
  <si>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</si>
  <si>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</si>
  <si>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</si>
  <si>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</si>
  <si>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</si>
  <si>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</si>
  <si>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</si>
  <si>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</si>
  <si>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</si>
  <si>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</si>
  <si>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</si>
  <si>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</si>
  <si>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</si>
  <si>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</si>
  <si>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</si>
  <si>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</si>
  <si>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</si>
  <si>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</si>
  <si>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</si>
  <si>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</si>
  <si>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</si>
  <si>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</si>
  <si>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</si>
  <si>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</si>
  <si>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</si>
  <si>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</si>
  <si>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</si>
  <si>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</si>
  <si>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</si>
  <si>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</si>
  <si>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</si>
  <si>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</si>
  <si>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</si>
  <si>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</si>
  <si>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</si>
  <si>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</si>
  <si>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</si>
  <si>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</si>
  <si>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</si>
  <si>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</si>
  <si>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</si>
  <si>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</si>
  <si>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</si>
  <si>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</si>
  <si>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</si>
  <si>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</si>
  <si>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</si>
  <si>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</si>
  <si>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</si>
  <si>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</si>
  <si>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</si>
  <si>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</si>
  <si>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</si>
  <si>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</si>
  <si>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</si>
  <si>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</si>
  <si>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</si>
  <si>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</si>
  <si>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</si>
  <si>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</si>
  <si>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</si>
  <si>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</si>
  <si>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</si>
  <si>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</si>
  <si>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</si>
  <si>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</si>
  <si>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</si>
  <si>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</si>
  <si>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</si>
  <si>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</si>
  <si>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</si>
  <si>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</si>
  <si>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</si>
  <si>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</si>
  <si>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</si>
  <si>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</si>
  <si>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</si>
  <si>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</si>
  <si>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</si>
  <si>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</si>
  <si>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</si>
  <si>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</si>
  <si>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</si>
  <si>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</si>
  <si>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</si>
  <si>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</si>
  <si>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</si>
  <si>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</si>
  <si>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</si>
  <si>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</si>
  <si>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</si>
  <si>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</si>
  <si>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</si>
  <si>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</si>
  <si>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</si>
  <si>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</si>
  <si>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</si>
  <si>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</si>
  <si>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</si>
  <si>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</si>
  <si>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</si>
  <si>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</si>
  <si>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</si>
  <si>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</si>
  <si>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</si>
  <si>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</si>
  <si>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</si>
  <si>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</si>
  <si>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</si>
  <si>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</si>
  <si>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</si>
  <si>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</si>
  <si>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</si>
  <si>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</si>
  <si>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</si>
  <si>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</si>
  <si>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</si>
  <si>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</si>
  <si>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</si>
  <si>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</si>
  <si>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</si>
  <si>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</si>
  <si>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</si>
  <si>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</si>
  <si>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</si>
  <si>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</si>
  <si>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</si>
  <si>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</si>
  <si>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</si>
  <si>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</si>
  <si>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</si>
  <si>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</si>
  <si>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</si>
  <si>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</si>
  <si>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</si>
  <si>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</si>
  <si>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</si>
  <si>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</si>
  <si>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</si>
  <si>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</si>
  <si>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</si>
  <si>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</si>
  <si>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</si>
  <si>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</si>
  <si>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</si>
  <si>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</si>
  <si>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</si>
  <si>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</si>
  <si>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</si>
  <si>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</si>
  <si>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</si>
  <si>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</si>
  <si>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</si>
  <si>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</si>
  <si>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</si>
  <si>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</si>
  <si>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</si>
  <si>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</si>
  <si>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</si>
  <si>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</si>
  <si>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</si>
  <si>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</si>
  <si>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</si>
  <si>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</si>
  <si>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</si>
  <si>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</si>
  <si>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</si>
  <si>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</si>
  <si>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</si>
  <si>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</si>
  <si>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</si>
  <si>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</si>
  <si>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</si>
  <si>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</si>
  <si>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</si>
  <si>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</si>
  <si>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</si>
  <si>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</si>
  <si>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</si>
  <si>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</si>
  <si>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</si>
  <si>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</si>
  <si>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</si>
  <si>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</si>
  <si>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</si>
  <si>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</si>
  <si>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</si>
  <si>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</si>
  <si>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</si>
  <si>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</si>
  <si>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</si>
  <si>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</si>
  <si>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</si>
  <si>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</si>
  <si>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</si>
  <si>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</si>
  <si>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</si>
  <si>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</si>
  <si>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</si>
  <si>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</si>
  <si>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</si>
  <si>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</si>
  <si>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</si>
  <si>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</si>
  <si>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</si>
  <si>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</si>
  <si>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</si>
  <si>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</si>
  <si>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</si>
  <si>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</si>
  <si>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</si>
  <si>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</si>
  <si>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</si>
  <si>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</si>
  <si>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</si>
  <si>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</si>
  <si>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</si>
  <si>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</si>
  <si>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</si>
  <si>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</si>
  <si>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</si>
  <si>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</si>
  <si>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</si>
  <si>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</si>
  <si>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</si>
  <si>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</si>
  <si>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</si>
  <si>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</si>
  <si>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</si>
  <si>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</si>
  <si>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</si>
  <si>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</si>
  <si>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</si>
  <si>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</si>
  <si>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</si>
  <si>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</si>
  <si>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</si>
  <si>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</si>
  <si>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</si>
  <si>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</si>
  <si>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</si>
  <si>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</si>
  <si>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</si>
  <si>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</si>
  <si>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</si>
  <si>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</si>
  <si>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</si>
  <si>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</si>
  <si>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</si>
  <si>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</si>
  <si>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</si>
  <si>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</si>
  <si>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</si>
  <si>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</si>
  <si>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</si>
  <si>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</si>
  <si>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</si>
  <si>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</si>
  <si>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</si>
  <si>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</si>
  <si>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</si>
  <si>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</si>
  <si>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</si>
  <si>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</si>
  <si>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</si>
  <si>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</si>
  <si>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</si>
  <si>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</si>
  <si>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</si>
  <si>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</si>
  <si>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</si>
  <si>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</si>
  <si>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</si>
  <si>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</si>
  <si>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</si>
  <si>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</si>
  <si>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</si>
  <si>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</si>
  <si>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</si>
  <si>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</si>
  <si>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</si>
  <si>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</si>
  <si>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</si>
  <si>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</si>
  <si>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</si>
  <si>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</si>
  <si>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</si>
  <si>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</si>
  <si>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</si>
  <si>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</si>
  <si>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</si>
  <si>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</si>
  <si>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</si>
  <si>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</si>
  <si>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</si>
  <si>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</si>
  <si>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</si>
  <si>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</si>
  <si>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</si>
  <si>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</si>
  <si>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</si>
  <si>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</si>
  <si>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</si>
  <si>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</si>
  <si>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</si>
  <si>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</si>
  <si>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</si>
  <si>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</si>
  <si>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</si>
  <si>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</si>
  <si>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</si>
  <si>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</si>
  <si>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</si>
  <si>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</si>
  <si>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</si>
  <si>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</si>
  <si>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</si>
  <si>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</si>
  <si>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</si>
  <si>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</si>
  <si>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</si>
  <si>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</si>
  <si>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</si>
  <si>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</si>
  <si>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</si>
  <si>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</si>
  <si>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</si>
  <si>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</si>
  <si>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</si>
  <si>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</si>
  <si>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</si>
  <si>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</si>
  <si>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</si>
  <si>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</si>
  <si>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</si>
  <si>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</si>
  <si>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</si>
  <si>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</si>
  <si>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</si>
  <si>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</si>
  <si>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</si>
  <si>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</si>
  <si>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</si>
  <si>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</si>
  <si>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</si>
  <si>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</si>
  <si>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</si>
  <si>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</si>
  <si>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</si>
  <si>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</si>
  <si>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</si>
  <si>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</si>
  <si>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</si>
  <si>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</si>
  <si>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</si>
  <si>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</si>
  <si>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</si>
  <si>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</si>
  <si>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</si>
  <si>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</si>
  <si>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</si>
  <si>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</si>
  <si>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</si>
  <si>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</si>
  <si>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</si>
  <si>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</si>
  <si>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</si>
  <si>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</si>
  <si>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</si>
  <si>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</si>
  <si>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</si>
  <si>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</si>
  <si>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</si>
  <si>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</si>
  <si>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</si>
  <si>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</si>
  <si>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</si>
  <si>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</si>
  <si>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</si>
  <si>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</si>
  <si>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</si>
  <si>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</si>
  <si>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</si>
  <si>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</si>
  <si>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</si>
  <si>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</si>
  <si>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</si>
  <si>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</si>
  <si>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</si>
  <si>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</si>
  <si>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</si>
  <si>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</si>
  <si>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</si>
  <si>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</si>
  <si>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</si>
  <si>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</si>
  <si>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</si>
  <si>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</si>
  <si>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</si>
  <si>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</si>
  <si>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</si>
  <si>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</si>
  <si>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</si>
  <si>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</si>
  <si>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</si>
  <si>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</si>
  <si>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</si>
  <si>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</si>
  <si>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</si>
  <si>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</si>
  <si>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</si>
  <si>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</si>
  <si>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</si>
  <si>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</si>
  <si>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</si>
  <si>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</si>
  <si>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</si>
  <si>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</si>
  <si>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</si>
  <si>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</si>
  <si>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</si>
  <si>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</si>
  <si>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</si>
  <si>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</si>
  <si>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</si>
  <si>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</si>
  <si>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</si>
  <si>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</si>
  <si>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</si>
  <si>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</si>
  <si>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</si>
  <si>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</si>
  <si>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</si>
  <si>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</si>
  <si>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</si>
  <si>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</si>
  <si>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</si>
  <si>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</si>
  <si>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</si>
  <si>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</si>
  <si>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</si>
  <si>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</si>
  <si>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</si>
  <si>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</si>
  <si>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</si>
  <si>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</si>
  <si>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</si>
  <si>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</si>
  <si>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</si>
  <si>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</si>
  <si>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</si>
  <si>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</si>
  <si>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</si>
  <si>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</si>
  <si>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</si>
  <si>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</si>
  <si>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</si>
  <si>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</si>
  <si>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</si>
  <si>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</si>
  <si>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</si>
  <si>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</si>
  <si>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</si>
  <si>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</si>
  <si>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</si>
  <si>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</si>
  <si>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</si>
  <si>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</si>
  <si>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</si>
  <si>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</si>
  <si>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</si>
  <si>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</si>
  <si>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</si>
  <si>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</si>
  <si>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</si>
  <si>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</si>
  <si>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</si>
  <si>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</si>
  <si>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</si>
  <si>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</si>
  <si>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</si>
  <si>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</si>
  <si>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</si>
  <si>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</si>
  <si>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</si>
  <si>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</si>
  <si>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</si>
  <si>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</si>
  <si>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</si>
  <si>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</si>
  <si>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</si>
  <si>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</si>
  <si>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</si>
  <si>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</si>
  <si>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</si>
  <si>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</si>
  <si>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</si>
  <si>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</si>
  <si>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</si>
  <si>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</si>
  <si>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</si>
  <si>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</si>
  <si>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</si>
  <si>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</si>
  <si>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</si>
  <si>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</si>
  <si>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</si>
  <si>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</si>
  <si>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</si>
  <si>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</si>
  <si>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</si>
  <si>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</si>
  <si>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</si>
  <si>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</si>
  <si>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</si>
  <si>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</si>
  <si>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</si>
  <si>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</si>
  <si>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</si>
  <si>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</si>
  <si>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</si>
  <si>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</si>
  <si>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</si>
  <si>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</si>
  <si>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</si>
  <si>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</si>
  <si>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</si>
  <si>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</si>
  <si>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</si>
  <si>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</si>
  <si>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</si>
  <si>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</si>
  <si>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</si>
  <si>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</si>
  <si>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</si>
  <si>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</si>
  <si>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SAN FRANCISCO DEL RINCON</t>
  </si>
  <si>
    <t>Correspondiente 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</si>
</sst>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48777306.140000001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138057422.91</v>
      </c>
    </row>
    <row r="8" spans="1:4" x14ac:dyDescent="0.2">
      <c r="A8" s="110"/>
      <c r="B8" s="135" t="s">
        <v>166</v>
      </c>
      <c r="C8" s="112">
        <v>1074489.6299999999</v>
      </c>
      <c r="D8" s="136"/>
    </row>
    <row r="9" spans="1:4" x14ac:dyDescent="0.2">
      <c r="A9" s="110"/>
      <c r="B9" s="135" t="s">
        <v>165</v>
      </c>
      <c r="C9" s="112">
        <v>403089.12</v>
      </c>
      <c r="D9" s="137"/>
    </row>
    <row r="10" spans="1:4" x14ac:dyDescent="0.2">
      <c r="A10" s="110"/>
      <c r="B10" s="135" t="s">
        <v>164</v>
      </c>
      <c r="C10" s="112">
        <v>19720</v>
      </c>
      <c r="D10" s="137"/>
    </row>
    <row r="11" spans="1:4" x14ac:dyDescent="0.2">
      <c r="A11" s="110"/>
      <c r="B11" s="135" t="s">
        <v>163</v>
      </c>
      <c r="C11" s="112">
        <v>11363716.130000001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422540.57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108882583.3</v>
      </c>
      <c r="D15" s="137"/>
    </row>
    <row r="16" spans="1:4" x14ac:dyDescent="0.2">
      <c r="A16" s="110"/>
      <c r="B16" s="135" t="s">
        <v>158</v>
      </c>
      <c r="C16" s="112">
        <v>123500.78</v>
      </c>
      <c r="D16" s="137"/>
    </row>
    <row r="17" spans="1:4" x14ac:dyDescent="0.2">
      <c r="A17" s="110"/>
      <c r="B17" s="135" t="s">
        <v>157</v>
      </c>
      <c r="C17" s="112">
        <v>10381082.380000001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5386701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11503.32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56012281.350000001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-138057422.91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H32" sqref="H3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13567247.140000001</v>
      </c>
    </row>
    <row r="9" spans="1:8" x14ac:dyDescent="0.2">
      <c r="A9" s="78">
        <v>1115</v>
      </c>
      <c r="B9" s="76" t="s">
        <v>295</v>
      </c>
      <c r="C9" s="80">
        <v>57788373.649999999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4912</v>
      </c>
      <c r="D15" s="80">
        <v>4953.4799999999996</v>
      </c>
      <c r="E15" s="80">
        <v>4861.72</v>
      </c>
      <c r="F15" s="80">
        <v>4912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-1602355.38</v>
      </c>
      <c r="D16" s="80">
        <v>-3477029.64</v>
      </c>
      <c r="E16" s="80">
        <v>-1101704.8400000001</v>
      </c>
      <c r="F16" s="80">
        <v>1996788.93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2770237.92</v>
      </c>
      <c r="D20" s="80">
        <v>2770237.92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-3406.8</v>
      </c>
      <c r="D21" s="80">
        <v>-3406.8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20233726.210000001</v>
      </c>
      <c r="D25" s="80">
        <v>20233726.210000001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1197300.3999999999</v>
      </c>
    </row>
    <row r="40" spans="1:8" x14ac:dyDescent="0.2">
      <c r="A40" s="78">
        <v>1151</v>
      </c>
      <c r="B40" s="76" t="s">
        <v>323</v>
      </c>
      <c r="C40" s="80">
        <v>1197300.3999999999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908398154.34000015</v>
      </c>
      <c r="D52" s="80">
        <f t="shared" ref="D52:E52" si="0">SUM(D53:D59)</f>
        <v>-235362.53</v>
      </c>
      <c r="E52" s="80">
        <f t="shared" si="0"/>
        <v>-235362.53</v>
      </c>
    </row>
    <row r="53" spans="1:9" x14ac:dyDescent="0.2">
      <c r="A53" s="78">
        <v>1231</v>
      </c>
      <c r="B53" s="76" t="s">
        <v>329</v>
      </c>
      <c r="C53" s="80">
        <v>413433437.06999999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-235362.53</v>
      </c>
    </row>
    <row r="55" spans="1:9" x14ac:dyDescent="0.2">
      <c r="A55" s="78">
        <v>1233</v>
      </c>
      <c r="B55" s="76" t="s">
        <v>331</v>
      </c>
      <c r="C55" s="80">
        <v>295742625.87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61399504.509999998</v>
      </c>
      <c r="D56" s="80">
        <v>-235362.53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128046056.18000001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9776530.7100000009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14145949.060000001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3216016.16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340391.33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71894392.060000002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3031870.74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17524634.780000001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7524505.8099999996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2828622.51</v>
      </c>
      <c r="D72" s="80">
        <f t="shared" ref="D72:E72" si="2">SUM(D73:D77)</f>
        <v>0</v>
      </c>
      <c r="E72" s="80">
        <f t="shared" si="2"/>
        <v>-235362.53</v>
      </c>
    </row>
    <row r="73" spans="1:9" x14ac:dyDescent="0.2">
      <c r="A73" s="78">
        <v>1251</v>
      </c>
      <c r="B73" s="76" t="s">
        <v>347</v>
      </c>
      <c r="C73" s="80">
        <v>1520146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720000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588476.51</v>
      </c>
      <c r="D76" s="80">
        <v>0</v>
      </c>
      <c r="E76" s="80">
        <v>-235362.53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29679480.649999999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29679480.649999999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30675354.289999995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206.7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8689060.6199999992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10099976.34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1395177.95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10490932.68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83320834.529999986</v>
      </c>
    </row>
    <row r="9" spans="1:5" x14ac:dyDescent="0.2">
      <c r="A9" s="78">
        <v>4110</v>
      </c>
      <c r="B9" s="76" t="s">
        <v>406</v>
      </c>
      <c r="C9" s="80">
        <f>SUM(C10:C17)</f>
        <v>47605852.319999993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38728123.149999999</v>
      </c>
    </row>
    <row r="12" spans="1:5" x14ac:dyDescent="0.2">
      <c r="A12" s="78">
        <v>4113</v>
      </c>
      <c r="B12" s="76" t="s">
        <v>409</v>
      </c>
      <c r="C12" s="80">
        <v>602534.30000000005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11880</v>
      </c>
    </row>
    <row r="16" spans="1:5" x14ac:dyDescent="0.2">
      <c r="A16" s="78">
        <v>4117</v>
      </c>
      <c r="B16" s="76" t="s">
        <v>413</v>
      </c>
      <c r="C16" s="80">
        <v>8263314.8700000001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239279</v>
      </c>
    </row>
    <row r="25" spans="1:3" x14ac:dyDescent="0.2">
      <c r="A25" s="78">
        <v>4131</v>
      </c>
      <c r="B25" s="76" t="s">
        <v>422</v>
      </c>
      <c r="C25" s="80">
        <v>239279</v>
      </c>
    </row>
    <row r="26" spans="1:3" x14ac:dyDescent="0.2">
      <c r="A26" s="78">
        <v>4140</v>
      </c>
      <c r="B26" s="76" t="s">
        <v>423</v>
      </c>
      <c r="C26" s="80">
        <f>SUM(C27:C31)</f>
        <v>29651010.449999999</v>
      </c>
    </row>
    <row r="27" spans="1:3" x14ac:dyDescent="0.2">
      <c r="A27" s="78">
        <v>4141</v>
      </c>
      <c r="B27" s="76" t="s">
        <v>424</v>
      </c>
      <c r="C27" s="80">
        <v>1528520.29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28122490.16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3127619.63</v>
      </c>
    </row>
    <row r="33" spans="1:3" x14ac:dyDescent="0.2">
      <c r="A33" s="78">
        <v>4151</v>
      </c>
      <c r="B33" s="76" t="s">
        <v>430</v>
      </c>
      <c r="C33" s="80">
        <v>3127619.63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2697073.13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2697073.13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282188286.22000003</v>
      </c>
    </row>
    <row r="56" spans="1:3" x14ac:dyDescent="0.2">
      <c r="A56" s="78">
        <v>4210</v>
      </c>
      <c r="B56" s="76" t="s">
        <v>453</v>
      </c>
      <c r="C56" s="80">
        <f>SUM(C57:C59)</f>
        <v>282188286.22000003</v>
      </c>
    </row>
    <row r="57" spans="1:3" x14ac:dyDescent="0.2">
      <c r="A57" s="78">
        <v>4211</v>
      </c>
      <c r="B57" s="76" t="s">
        <v>454</v>
      </c>
      <c r="C57" s="80">
        <v>124880282.43000001</v>
      </c>
    </row>
    <row r="58" spans="1:3" x14ac:dyDescent="0.2">
      <c r="A58" s="78">
        <v>4212</v>
      </c>
      <c r="B58" s="76" t="s">
        <v>455</v>
      </c>
      <c r="C58" s="80">
        <v>77629302</v>
      </c>
    </row>
    <row r="59" spans="1:3" x14ac:dyDescent="0.2">
      <c r="A59" s="78">
        <v>4213</v>
      </c>
      <c r="B59" s="76" t="s">
        <v>456</v>
      </c>
      <c r="C59" s="80">
        <v>79678701.790000007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313841154.90000004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174344086.11000001</v>
      </c>
      <c r="D97" s="83">
        <f>C97/$C$96</f>
        <v>0.5555169657897534</v>
      </c>
    </row>
    <row r="98" spans="1:4" x14ac:dyDescent="0.2">
      <c r="A98" s="78">
        <v>5110</v>
      </c>
      <c r="B98" s="76" t="s">
        <v>487</v>
      </c>
      <c r="C98" s="80">
        <f>SUM(C99:C104)</f>
        <v>101034891.52</v>
      </c>
      <c r="D98" s="83">
        <f t="shared" ref="D98:D161" si="0">C98/$C$96</f>
        <v>0.32193002715718716</v>
      </c>
    </row>
    <row r="99" spans="1:4" x14ac:dyDescent="0.2">
      <c r="A99" s="78">
        <v>5111</v>
      </c>
      <c r="B99" s="76" t="s">
        <v>488</v>
      </c>
      <c r="C99" s="80">
        <v>70582834.730000004</v>
      </c>
      <c r="D99" s="83">
        <f t="shared" si="0"/>
        <v>0.22489986933832812</v>
      </c>
    </row>
    <row r="100" spans="1:4" x14ac:dyDescent="0.2">
      <c r="A100" s="78">
        <v>5112</v>
      </c>
      <c r="B100" s="76" t="s">
        <v>489</v>
      </c>
      <c r="C100" s="80">
        <v>4265954.7300000004</v>
      </c>
      <c r="D100" s="83">
        <f t="shared" si="0"/>
        <v>1.3592719321209711E-2</v>
      </c>
    </row>
    <row r="101" spans="1:4" x14ac:dyDescent="0.2">
      <c r="A101" s="78">
        <v>5113</v>
      </c>
      <c r="B101" s="76" t="s">
        <v>490</v>
      </c>
      <c r="C101" s="80">
        <v>3618636.88</v>
      </c>
      <c r="D101" s="83">
        <f t="shared" si="0"/>
        <v>1.1530154103444511E-2</v>
      </c>
    </row>
    <row r="102" spans="1:4" x14ac:dyDescent="0.2">
      <c r="A102" s="78">
        <v>5114</v>
      </c>
      <c r="B102" s="76" t="s">
        <v>491</v>
      </c>
      <c r="C102" s="80">
        <v>11268965.77</v>
      </c>
      <c r="D102" s="83">
        <f t="shared" si="0"/>
        <v>3.5906590305502341E-2</v>
      </c>
    </row>
    <row r="103" spans="1:4" x14ac:dyDescent="0.2">
      <c r="A103" s="78">
        <v>5115</v>
      </c>
      <c r="B103" s="76" t="s">
        <v>492</v>
      </c>
      <c r="C103" s="80">
        <v>11298499.41</v>
      </c>
      <c r="D103" s="83">
        <f t="shared" si="0"/>
        <v>3.600069408870251E-2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37968104.610000007</v>
      </c>
      <c r="D105" s="83">
        <f t="shared" si="0"/>
        <v>0.12097873085541594</v>
      </c>
    </row>
    <row r="106" spans="1:4" x14ac:dyDescent="0.2">
      <c r="A106" s="78">
        <v>5121</v>
      </c>
      <c r="B106" s="76" t="s">
        <v>495</v>
      </c>
      <c r="C106" s="80">
        <v>2232394.59</v>
      </c>
      <c r="D106" s="83">
        <f t="shared" si="0"/>
        <v>7.1131352760644573E-3</v>
      </c>
    </row>
    <row r="107" spans="1:4" x14ac:dyDescent="0.2">
      <c r="A107" s="78">
        <v>5122</v>
      </c>
      <c r="B107" s="76" t="s">
        <v>496</v>
      </c>
      <c r="C107" s="80">
        <v>884573.6</v>
      </c>
      <c r="D107" s="83">
        <f t="shared" si="0"/>
        <v>2.8185392074594352E-3</v>
      </c>
    </row>
    <row r="108" spans="1:4" x14ac:dyDescent="0.2">
      <c r="A108" s="78">
        <v>5123</v>
      </c>
      <c r="B108" s="76" t="s">
        <v>497</v>
      </c>
      <c r="C108" s="80">
        <v>61354</v>
      </c>
      <c r="D108" s="83">
        <f t="shared" si="0"/>
        <v>1.9549380010263273E-4</v>
      </c>
    </row>
    <row r="109" spans="1:4" x14ac:dyDescent="0.2">
      <c r="A109" s="78">
        <v>5124</v>
      </c>
      <c r="B109" s="76" t="s">
        <v>498</v>
      </c>
      <c r="C109" s="80">
        <v>10983010.92</v>
      </c>
      <c r="D109" s="83">
        <f t="shared" si="0"/>
        <v>3.4995445143258995E-2</v>
      </c>
    </row>
    <row r="110" spans="1:4" x14ac:dyDescent="0.2">
      <c r="A110" s="78">
        <v>5125</v>
      </c>
      <c r="B110" s="76" t="s">
        <v>499</v>
      </c>
      <c r="C110" s="80">
        <v>384648.82</v>
      </c>
      <c r="D110" s="83">
        <f t="shared" si="0"/>
        <v>1.2256162520258428E-3</v>
      </c>
    </row>
    <row r="111" spans="1:4" x14ac:dyDescent="0.2">
      <c r="A111" s="78">
        <v>5126</v>
      </c>
      <c r="B111" s="76" t="s">
        <v>500</v>
      </c>
      <c r="C111" s="80">
        <v>18835217.170000002</v>
      </c>
      <c r="D111" s="83">
        <f t="shared" si="0"/>
        <v>6.0015128277237928E-2</v>
      </c>
    </row>
    <row r="112" spans="1:4" x14ac:dyDescent="0.2">
      <c r="A112" s="78">
        <v>5127</v>
      </c>
      <c r="B112" s="76" t="s">
        <v>501</v>
      </c>
      <c r="C112" s="80">
        <v>1264348.6399999999</v>
      </c>
      <c r="D112" s="83">
        <f t="shared" si="0"/>
        <v>4.0286260111516044E-3</v>
      </c>
    </row>
    <row r="113" spans="1:4" x14ac:dyDescent="0.2">
      <c r="A113" s="78">
        <v>5128</v>
      </c>
      <c r="B113" s="76" t="s">
        <v>502</v>
      </c>
      <c r="C113" s="80">
        <v>92446.95</v>
      </c>
      <c r="D113" s="83">
        <f t="shared" si="0"/>
        <v>2.9456605214652805E-4</v>
      </c>
    </row>
    <row r="114" spans="1:4" x14ac:dyDescent="0.2">
      <c r="A114" s="78">
        <v>5129</v>
      </c>
      <c r="B114" s="76" t="s">
        <v>503</v>
      </c>
      <c r="C114" s="80">
        <v>3230109.92</v>
      </c>
      <c r="D114" s="83">
        <f t="shared" si="0"/>
        <v>1.0292180835968494E-2</v>
      </c>
    </row>
    <row r="115" spans="1:4" x14ac:dyDescent="0.2">
      <c r="A115" s="78">
        <v>5130</v>
      </c>
      <c r="B115" s="76" t="s">
        <v>504</v>
      </c>
      <c r="C115" s="80">
        <f>SUM(C116:C124)</f>
        <v>35341089.980000004</v>
      </c>
      <c r="D115" s="83">
        <f t="shared" si="0"/>
        <v>0.11260820777715026</v>
      </c>
    </row>
    <row r="116" spans="1:4" x14ac:dyDescent="0.2">
      <c r="A116" s="78">
        <v>5131</v>
      </c>
      <c r="B116" s="76" t="s">
        <v>505</v>
      </c>
      <c r="C116" s="80">
        <v>17555198.789999999</v>
      </c>
      <c r="D116" s="83">
        <f t="shared" si="0"/>
        <v>5.5936573377680994E-2</v>
      </c>
    </row>
    <row r="117" spans="1:4" x14ac:dyDescent="0.2">
      <c r="A117" s="78">
        <v>5132</v>
      </c>
      <c r="B117" s="76" t="s">
        <v>506</v>
      </c>
      <c r="C117" s="80">
        <v>924899.15</v>
      </c>
      <c r="D117" s="83">
        <f t="shared" si="0"/>
        <v>2.947029526113944E-3</v>
      </c>
    </row>
    <row r="118" spans="1:4" x14ac:dyDescent="0.2">
      <c r="A118" s="78">
        <v>5133</v>
      </c>
      <c r="B118" s="76" t="s">
        <v>507</v>
      </c>
      <c r="C118" s="80">
        <v>4841312.42</v>
      </c>
      <c r="D118" s="83">
        <f t="shared" si="0"/>
        <v>1.5425996063335286E-2</v>
      </c>
    </row>
    <row r="119" spans="1:4" x14ac:dyDescent="0.2">
      <c r="A119" s="78">
        <v>5134</v>
      </c>
      <c r="B119" s="76" t="s">
        <v>508</v>
      </c>
      <c r="C119" s="80">
        <v>1483461.25</v>
      </c>
      <c r="D119" s="83">
        <f t="shared" si="0"/>
        <v>4.7267900555383784E-3</v>
      </c>
    </row>
    <row r="120" spans="1:4" x14ac:dyDescent="0.2">
      <c r="A120" s="78">
        <v>5135</v>
      </c>
      <c r="B120" s="76" t="s">
        <v>509</v>
      </c>
      <c r="C120" s="80">
        <v>3228925.18</v>
      </c>
      <c r="D120" s="83">
        <f t="shared" si="0"/>
        <v>1.028840586897802E-2</v>
      </c>
    </row>
    <row r="121" spans="1:4" x14ac:dyDescent="0.2">
      <c r="A121" s="78">
        <v>5136</v>
      </c>
      <c r="B121" s="76" t="s">
        <v>510</v>
      </c>
      <c r="C121" s="80">
        <v>2930226.99</v>
      </c>
      <c r="D121" s="83">
        <f t="shared" si="0"/>
        <v>9.3366562805750116E-3</v>
      </c>
    </row>
    <row r="122" spans="1:4" x14ac:dyDescent="0.2">
      <c r="A122" s="78">
        <v>5137</v>
      </c>
      <c r="B122" s="76" t="s">
        <v>511</v>
      </c>
      <c r="C122" s="80">
        <v>225339.15</v>
      </c>
      <c r="D122" s="83">
        <f t="shared" si="0"/>
        <v>7.1800382608138292E-4</v>
      </c>
    </row>
    <row r="123" spans="1:4" x14ac:dyDescent="0.2">
      <c r="A123" s="78">
        <v>5138</v>
      </c>
      <c r="B123" s="76" t="s">
        <v>512</v>
      </c>
      <c r="C123" s="80">
        <v>2588892.41</v>
      </c>
      <c r="D123" s="83">
        <f t="shared" si="0"/>
        <v>8.2490532856498867E-3</v>
      </c>
    </row>
    <row r="124" spans="1:4" x14ac:dyDescent="0.2">
      <c r="A124" s="78">
        <v>5139</v>
      </c>
      <c r="B124" s="76" t="s">
        <v>513</v>
      </c>
      <c r="C124" s="80">
        <v>1562834.64</v>
      </c>
      <c r="D124" s="83">
        <f t="shared" si="0"/>
        <v>4.9796994931973456E-3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48777306.140000001</v>
      </c>
      <c r="D125" s="83">
        <f t="shared" si="0"/>
        <v>0.15542036274860774</v>
      </c>
    </row>
    <row r="126" spans="1:4" x14ac:dyDescent="0.2">
      <c r="A126" s="78">
        <v>5210</v>
      </c>
      <c r="B126" s="76" t="s">
        <v>515</v>
      </c>
      <c r="C126" s="80">
        <f>SUM(C127:C128)</f>
        <v>18754508.280000001</v>
      </c>
      <c r="D126" s="83">
        <f t="shared" si="0"/>
        <v>5.9757963502192042E-2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18754508.280000001</v>
      </c>
      <c r="D128" s="83">
        <f t="shared" si="0"/>
        <v>5.9757963502192042E-2</v>
      </c>
    </row>
    <row r="129" spans="1:4" x14ac:dyDescent="0.2">
      <c r="A129" s="78">
        <v>5220</v>
      </c>
      <c r="B129" s="76" t="s">
        <v>518</v>
      </c>
      <c r="C129" s="80">
        <f>SUM(C130:C131)</f>
        <v>27390</v>
      </c>
      <c r="D129" s="83">
        <f t="shared" si="0"/>
        <v>8.7273448916307179E-5</v>
      </c>
    </row>
    <row r="130" spans="1:4" x14ac:dyDescent="0.2">
      <c r="A130" s="78">
        <v>5221</v>
      </c>
      <c r="B130" s="76" t="s">
        <v>519</v>
      </c>
      <c r="C130" s="80">
        <v>27390</v>
      </c>
      <c r="D130" s="83">
        <f t="shared" si="0"/>
        <v>8.7273448916307179E-5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29995407.859999999</v>
      </c>
      <c r="D135" s="83">
        <f t="shared" si="0"/>
        <v>9.5575125797499397E-2</v>
      </c>
    </row>
    <row r="136" spans="1:4" x14ac:dyDescent="0.2">
      <c r="A136" s="78">
        <v>5241</v>
      </c>
      <c r="B136" s="76" t="s">
        <v>523</v>
      </c>
      <c r="C136" s="80">
        <v>24862948.5</v>
      </c>
      <c r="D136" s="83">
        <f t="shared" si="0"/>
        <v>7.9221440884393063E-2</v>
      </c>
    </row>
    <row r="137" spans="1:4" x14ac:dyDescent="0.2">
      <c r="A137" s="78">
        <v>5242</v>
      </c>
      <c r="B137" s="76" t="s">
        <v>524</v>
      </c>
      <c r="C137" s="80">
        <v>3522557.36</v>
      </c>
      <c r="D137" s="83">
        <f t="shared" si="0"/>
        <v>1.1224013501742309E-2</v>
      </c>
    </row>
    <row r="138" spans="1:4" x14ac:dyDescent="0.2">
      <c r="A138" s="78">
        <v>5243</v>
      </c>
      <c r="B138" s="76" t="s">
        <v>525</v>
      </c>
      <c r="C138" s="80">
        <v>1609902</v>
      </c>
      <c r="D138" s="83">
        <f t="shared" si="0"/>
        <v>5.1296714113640285E-3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3955378.08</v>
      </c>
      <c r="D158" s="83">
        <f t="shared" si="0"/>
        <v>1.2603121095639326E-2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3955378.08</v>
      </c>
      <c r="D165" s="83">
        <f t="shared" si="1"/>
        <v>1.2603121095639326E-2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3955378.08</v>
      </c>
      <c r="D167" s="83">
        <f t="shared" si="1"/>
        <v>1.2603121095639326E-2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2277646.58</v>
      </c>
      <c r="D168" s="83">
        <f t="shared" si="1"/>
        <v>7.2573228349409177E-3</v>
      </c>
    </row>
    <row r="169" spans="1:4" x14ac:dyDescent="0.2">
      <c r="A169" s="78">
        <v>5410</v>
      </c>
      <c r="B169" s="76" t="s">
        <v>552</v>
      </c>
      <c r="C169" s="80">
        <f>SUM(C170:C171)</f>
        <v>2277646.58</v>
      </c>
      <c r="D169" s="83">
        <f t="shared" si="1"/>
        <v>7.2573228349409177E-3</v>
      </c>
    </row>
    <row r="170" spans="1:4" x14ac:dyDescent="0.2">
      <c r="A170" s="78">
        <v>5411</v>
      </c>
      <c r="B170" s="76" t="s">
        <v>553</v>
      </c>
      <c r="C170" s="80">
        <v>2277646.58</v>
      </c>
      <c r="D170" s="83">
        <f t="shared" si="1"/>
        <v>7.2573228349409177E-3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56023784.670000002</v>
      </c>
      <c r="D183" s="83">
        <f t="shared" si="1"/>
        <v>0.17851000034667536</v>
      </c>
    </row>
    <row r="184" spans="1:4" x14ac:dyDescent="0.2">
      <c r="A184" s="78">
        <v>5510</v>
      </c>
      <c r="B184" s="76" t="s">
        <v>566</v>
      </c>
      <c r="C184" s="80">
        <f>SUM(C185:C192)</f>
        <v>11503.32</v>
      </c>
      <c r="D184" s="83">
        <f t="shared" si="1"/>
        <v>3.6653319108723423E-5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11503.32</v>
      </c>
      <c r="D192" s="83">
        <f t="shared" si="1"/>
        <v>3.6653319108723423E-5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56012281.350000001</v>
      </c>
      <c r="D206" s="83">
        <f t="shared" si="1"/>
        <v>0.17847334702756665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56012281.350000001</v>
      </c>
      <c r="D214" s="83">
        <f t="shared" si="1"/>
        <v>0.17847334702756665</v>
      </c>
    </row>
    <row r="215" spans="1:4" x14ac:dyDescent="0.2">
      <c r="A215" s="78">
        <v>5600</v>
      </c>
      <c r="B215" s="76" t="s">
        <v>126</v>
      </c>
      <c r="C215" s="80">
        <f>SUM(C216)</f>
        <v>28462953.32</v>
      </c>
      <c r="D215" s="83">
        <f t="shared" si="1"/>
        <v>9.069222718438319E-2</v>
      </c>
    </row>
    <row r="216" spans="1:4" x14ac:dyDescent="0.2">
      <c r="A216" s="78">
        <v>5610</v>
      </c>
      <c r="B216" s="76" t="s">
        <v>592</v>
      </c>
      <c r="C216" s="80">
        <f>SUM(C217)</f>
        <v>28462953.32</v>
      </c>
      <c r="D216" s="83">
        <f t="shared" si="1"/>
        <v>9.069222718438319E-2</v>
      </c>
    </row>
    <row r="217" spans="1:4" x14ac:dyDescent="0.2">
      <c r="A217" s="78">
        <v>5611</v>
      </c>
      <c r="B217" s="76" t="s">
        <v>593</v>
      </c>
      <c r="C217" s="80">
        <v>28462953.32</v>
      </c>
      <c r="D217" s="83">
        <f t="shared" si="1"/>
        <v>9.069222718438319E-2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101609513.73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51667965.850000001</v>
      </c>
    </row>
    <row r="15" spans="1:5" x14ac:dyDescent="0.2">
      <c r="A15" s="90">
        <v>3220</v>
      </c>
      <c r="B15" s="86" t="s">
        <v>599</v>
      </c>
      <c r="C15" s="91">
        <v>809665783.92999995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137716.29999999999</v>
      </c>
      <c r="D8" s="91">
        <v>23417.78</v>
      </c>
    </row>
    <row r="9" spans="1:5" x14ac:dyDescent="0.2">
      <c r="A9" s="90">
        <v>1112</v>
      </c>
      <c r="B9" s="86" t="s">
        <v>614</v>
      </c>
      <c r="C9" s="91">
        <v>41832051.119999997</v>
      </c>
      <c r="D9" s="91">
        <v>51436536.700000003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13567247.140000001</v>
      </c>
      <c r="D11" s="91">
        <v>53915.45</v>
      </c>
    </row>
    <row r="12" spans="1:5" x14ac:dyDescent="0.2">
      <c r="A12" s="90">
        <v>1115</v>
      </c>
      <c r="B12" s="86" t="s">
        <v>295</v>
      </c>
      <c r="C12" s="91">
        <v>57788373.649999999</v>
      </c>
      <c r="D12" s="91">
        <v>32637477.41</v>
      </c>
    </row>
    <row r="13" spans="1:5" x14ac:dyDescent="0.2">
      <c r="A13" s="90">
        <v>1116</v>
      </c>
      <c r="B13" s="86" t="s">
        <v>616</v>
      </c>
      <c r="C13" s="91">
        <v>2647636.92</v>
      </c>
      <c r="D13" s="91">
        <v>2098288.7599999998</v>
      </c>
    </row>
    <row r="14" spans="1:5" x14ac:dyDescent="0.2">
      <c r="A14" s="90">
        <v>1119</v>
      </c>
      <c r="B14" s="86" t="s">
        <v>617</v>
      </c>
      <c r="C14" s="91">
        <v>99574.9</v>
      </c>
      <c r="D14" s="91">
        <v>99574.9</v>
      </c>
    </row>
    <row r="15" spans="1:5" x14ac:dyDescent="0.2">
      <c r="A15" s="90">
        <v>1110</v>
      </c>
      <c r="B15" s="86" t="s">
        <v>618</v>
      </c>
      <c r="C15" s="91">
        <f>SUM(C8:C14)</f>
        <v>116072600.03</v>
      </c>
      <c r="D15" s="91">
        <f>SUM(D8:D14)</f>
        <v>86349211.000000015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908398154.34000015</v>
      </c>
    </row>
    <row r="21" spans="1:5" x14ac:dyDescent="0.2">
      <c r="A21" s="90">
        <v>1231</v>
      </c>
      <c r="B21" s="86" t="s">
        <v>329</v>
      </c>
      <c r="C21" s="91">
        <v>413433437.06999999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295742625.87</v>
      </c>
    </row>
    <row r="24" spans="1:5" x14ac:dyDescent="0.2">
      <c r="A24" s="90">
        <v>1234</v>
      </c>
      <c r="B24" s="86" t="s">
        <v>332</v>
      </c>
      <c r="C24" s="91">
        <v>61399504.509999998</v>
      </c>
    </row>
    <row r="25" spans="1:5" x14ac:dyDescent="0.2">
      <c r="A25" s="90">
        <v>1235</v>
      </c>
      <c r="B25" s="86" t="s">
        <v>333</v>
      </c>
      <c r="C25" s="91">
        <v>128046056.18000001</v>
      </c>
    </row>
    <row r="26" spans="1:5" x14ac:dyDescent="0.2">
      <c r="A26" s="90">
        <v>1236</v>
      </c>
      <c r="B26" s="86" t="s">
        <v>334</v>
      </c>
      <c r="C26" s="91">
        <v>9776530.7100000009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117677759.94</v>
      </c>
    </row>
    <row r="29" spans="1:5" x14ac:dyDescent="0.2">
      <c r="A29" s="90">
        <v>1241</v>
      </c>
      <c r="B29" s="86" t="s">
        <v>337</v>
      </c>
      <c r="C29" s="91">
        <v>14145949.060000001</v>
      </c>
    </row>
    <row r="30" spans="1:5" x14ac:dyDescent="0.2">
      <c r="A30" s="90">
        <v>1242</v>
      </c>
      <c r="B30" s="86" t="s">
        <v>338</v>
      </c>
      <c r="C30" s="91">
        <v>3216016.16</v>
      </c>
    </row>
    <row r="31" spans="1:5" x14ac:dyDescent="0.2">
      <c r="A31" s="90">
        <v>1243</v>
      </c>
      <c r="B31" s="86" t="s">
        <v>339</v>
      </c>
      <c r="C31" s="91">
        <v>340391.33</v>
      </c>
    </row>
    <row r="32" spans="1:5" x14ac:dyDescent="0.2">
      <c r="A32" s="90">
        <v>1244</v>
      </c>
      <c r="B32" s="86" t="s">
        <v>340</v>
      </c>
      <c r="C32" s="91">
        <v>71894392.060000002</v>
      </c>
    </row>
    <row r="33" spans="1:5" x14ac:dyDescent="0.2">
      <c r="A33" s="90">
        <v>1245</v>
      </c>
      <c r="B33" s="86" t="s">
        <v>341</v>
      </c>
      <c r="C33" s="91">
        <v>3031870.74</v>
      </c>
    </row>
    <row r="34" spans="1:5" x14ac:dyDescent="0.2">
      <c r="A34" s="90">
        <v>1246</v>
      </c>
      <c r="B34" s="86" t="s">
        <v>342</v>
      </c>
      <c r="C34" s="91">
        <v>17524634.780000001</v>
      </c>
    </row>
    <row r="35" spans="1:5" x14ac:dyDescent="0.2">
      <c r="A35" s="90">
        <v>1247</v>
      </c>
      <c r="B35" s="86" t="s">
        <v>343</v>
      </c>
      <c r="C35" s="91">
        <v>7524505.8099999996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2828622.51</v>
      </c>
    </row>
    <row r="38" spans="1:5" x14ac:dyDescent="0.2">
      <c r="A38" s="90">
        <v>1251</v>
      </c>
      <c r="B38" s="86" t="s">
        <v>347</v>
      </c>
      <c r="C38" s="91">
        <v>1520146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720000</v>
      </c>
    </row>
    <row r="41" spans="1:5" x14ac:dyDescent="0.2">
      <c r="A41" s="90">
        <v>1254</v>
      </c>
      <c r="B41" s="86" t="s">
        <v>350</v>
      </c>
      <c r="C41" s="91">
        <v>588476.51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56023784.670000002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11503.32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11503.32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56012281.350000001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56012281.350000001</v>
      </c>
      <c r="D77" s="91">
        <v>56012281.350000001</v>
      </c>
    </row>
    <row r="78" spans="1:4" x14ac:dyDescent="0.2">
      <c r="A78" s="90">
        <v>5600</v>
      </c>
      <c r="B78" s="86" t="s">
        <v>126</v>
      </c>
      <c r="C78" s="91">
        <f>SUM(C79)</f>
        <v>28462953.32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28462953.32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28462953.32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TESO-JFCONTA</cp:lastModifiedBy>
  <cp:lastPrinted>2018-03-08T17:54:20Z</cp:lastPrinted>
  <dcterms:created xsi:type="dcterms:W3CDTF">2012-12-11T20:36:24Z</dcterms:created>
  <dcterms:modified xsi:type="dcterms:W3CDTF">2018-10-09T22:12:53Z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