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1025" windowHeight="6345"/>
  </bookViews>
  <sheets>
    <sheet name="TABULADOR POR PUESTO" sheetId="14" r:id="rId1"/>
    <sheet name="Hoja3" sheetId="15" r:id="rId2"/>
  </sheets>
  <externalReferences>
    <externalReference r:id="rId3"/>
  </externalReferences>
  <definedNames>
    <definedName name="Hidden_19">[1]Hidden_1!$A$1:$A$10</definedName>
  </definedNames>
  <calcPr calcId="152511"/>
</workbook>
</file>

<file path=xl/calcChain.xml><?xml version="1.0" encoding="utf-8"?>
<calcChain xmlns="http://schemas.openxmlformats.org/spreadsheetml/2006/main">
  <c r="A129" i="14" l="1"/>
  <c r="A130" i="14"/>
  <c r="A131" i="14"/>
  <c r="A132" i="14"/>
  <c r="A133" i="14"/>
  <c r="A134" i="14" s="1"/>
  <c r="A135" i="14" s="1"/>
  <c r="A136" i="14" s="1"/>
  <c r="A137" i="14" s="1"/>
  <c r="A138" i="14" s="1"/>
  <c r="A139" i="14" s="1"/>
  <c r="A128" i="14"/>
  <c r="A107" i="14"/>
  <c r="A108" i="14"/>
  <c r="A106" i="14"/>
  <c r="A99" i="14"/>
  <c r="A100" i="14" s="1"/>
  <c r="A101" i="14" s="1"/>
  <c r="A102" i="14" s="1"/>
  <c r="A98" i="14"/>
  <c r="A92" i="14"/>
  <c r="A93" i="14"/>
  <c r="A94" i="14"/>
  <c r="A91" i="14"/>
  <c r="A77" i="14"/>
  <c r="A78" i="14"/>
  <c r="A79" i="14"/>
  <c r="A80" i="14"/>
  <c r="A76" i="14"/>
  <c r="A70" i="14"/>
  <c r="A71" i="14"/>
  <c r="A72" i="14"/>
  <c r="A69" i="14"/>
  <c r="G26" i="14"/>
  <c r="F13" i="14"/>
  <c r="F142" i="14"/>
  <c r="F139" i="14"/>
  <c r="F138" i="14"/>
  <c r="F135" i="14"/>
  <c r="F132" i="14"/>
  <c r="F131" i="14"/>
  <c r="F130" i="14"/>
  <c r="F129" i="14"/>
  <c r="F119" i="14"/>
  <c r="F128" i="14"/>
  <c r="F136" i="14"/>
  <c r="F134" i="14"/>
  <c r="F137" i="14"/>
  <c r="F133" i="14"/>
  <c r="F127" i="14"/>
  <c r="F123" i="14"/>
  <c r="F115" i="14"/>
  <c r="F112" i="14"/>
  <c r="F111" i="14"/>
  <c r="F108" i="14"/>
  <c r="F107" i="14"/>
  <c r="F106" i="14"/>
  <c r="F105" i="14"/>
  <c r="F101" i="14"/>
  <c r="F102" i="14"/>
  <c r="F100" i="14"/>
  <c r="F99" i="14"/>
  <c r="F98" i="14"/>
  <c r="F97" i="14"/>
  <c r="F94" i="14"/>
  <c r="F93" i="14"/>
  <c r="F92" i="14"/>
  <c r="F91" i="14"/>
  <c r="F90" i="14"/>
  <c r="F87" i="14"/>
  <c r="F86" i="14"/>
  <c r="F83" i="14"/>
  <c r="F80" i="14"/>
  <c r="F79" i="14"/>
  <c r="F78" i="14"/>
  <c r="F77" i="14"/>
  <c r="F75" i="14"/>
  <c r="F72" i="14"/>
  <c r="F71" i="14"/>
  <c r="F70" i="14"/>
  <c r="F69" i="14"/>
  <c r="F68" i="14"/>
  <c r="F65" i="14"/>
  <c r="F64" i="14"/>
  <c r="F63" i="14"/>
  <c r="F56" i="14"/>
  <c r="F55" i="14"/>
  <c r="F54" i="14"/>
  <c r="F53" i="14"/>
  <c r="F49" i="14"/>
  <c r="F48" i="14"/>
  <c r="F47" i="14"/>
  <c r="F46" i="14"/>
  <c r="F45" i="14"/>
  <c r="F42" i="14"/>
  <c r="F41" i="14"/>
  <c r="F40" i="14"/>
  <c r="F39" i="14"/>
  <c r="F38" i="14"/>
  <c r="F37" i="14"/>
  <c r="F31" i="14"/>
  <c r="F34" i="14"/>
  <c r="F30" i="14"/>
  <c r="F29" i="14"/>
  <c r="G22" i="14"/>
  <c r="G25" i="14"/>
  <c r="G19" i="14"/>
  <c r="F16" i="14"/>
  <c r="F9" i="14"/>
  <c r="F10" i="14"/>
  <c r="F11" i="14"/>
  <c r="F12" i="14"/>
  <c r="F8" i="14"/>
  <c r="F5" i="14"/>
  <c r="G59" i="14" l="1"/>
  <c r="G80" i="15"/>
  <c r="A80" i="15"/>
  <c r="G74" i="15"/>
  <c r="A74" i="15"/>
  <c r="G73" i="15"/>
  <c r="A73" i="15"/>
  <c r="G65" i="15"/>
  <c r="A65" i="15"/>
  <c r="G61" i="15"/>
  <c r="A61" i="15"/>
  <c r="G60" i="15"/>
  <c r="A60" i="15"/>
  <c r="G59" i="15"/>
  <c r="A59" i="15"/>
  <c r="G51" i="15"/>
  <c r="A51" i="15"/>
  <c r="G42" i="15"/>
  <c r="A42" i="15"/>
  <c r="G35" i="15"/>
  <c r="A35" i="15"/>
  <c r="G34" i="15"/>
  <c r="A34" i="15"/>
  <c r="G33" i="15"/>
  <c r="A33" i="15"/>
  <c r="G32" i="15"/>
  <c r="A32" i="15"/>
  <c r="G29" i="15"/>
  <c r="A29" i="15"/>
  <c r="G28" i="15"/>
  <c r="A28" i="15"/>
  <c r="G27" i="15"/>
  <c r="A27" i="15"/>
  <c r="G26" i="15"/>
  <c r="G25" i="15"/>
  <c r="A25" i="15"/>
  <c r="A26" i="15" s="1"/>
  <c r="G11" i="15"/>
  <c r="A11" i="15"/>
  <c r="G10" i="15"/>
  <c r="A10" i="15"/>
  <c r="G9" i="15"/>
  <c r="A9" i="15"/>
  <c r="F76" i="14" l="1"/>
</calcChain>
</file>

<file path=xl/comments1.xml><?xml version="1.0" encoding="utf-8"?>
<comments xmlns="http://schemas.openxmlformats.org/spreadsheetml/2006/main">
  <authors>
    <author>Lulu</author>
  </authors>
  <commentList>
    <comment ref="F2" authorId="0">
      <text>
        <r>
          <rPr>
            <b/>
            <sz val="9"/>
            <color indexed="81"/>
            <rFont val="Tahoma"/>
            <charset val="1"/>
          </rPr>
          <t>LulÚ: Sueldo Integrado autorizado por Municipio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>Lulu:</t>
        </r>
        <r>
          <rPr>
            <sz val="9"/>
            <color indexed="81"/>
            <rFont val="Tahoma"/>
            <charset val="1"/>
          </rPr>
          <t xml:space="preserve">
Se multiplica Sueldo Diario Integrado por 14 DIAS es igual a lo que se pagará con vales de despensa</t>
        </r>
      </text>
    </comment>
  </commentList>
</comments>
</file>

<file path=xl/sharedStrings.xml><?xml version="1.0" encoding="utf-8"?>
<sst xmlns="http://schemas.openxmlformats.org/spreadsheetml/2006/main" count="694" uniqueCount="225">
  <si>
    <t>No.</t>
  </si>
  <si>
    <t>CLAVE</t>
  </si>
  <si>
    <t>NOMBRE DEL EMPLEADO</t>
  </si>
  <si>
    <t>DEPARTAMENTO</t>
  </si>
  <si>
    <t>P U E S T O</t>
  </si>
  <si>
    <t>CABRERA RAMIREZ IGNACIO</t>
  </si>
  <si>
    <t>ADMINISTRATIVO</t>
  </si>
  <si>
    <t>INTENDENTE</t>
  </si>
  <si>
    <t>COORD. ADMINISTRATIVO</t>
  </si>
  <si>
    <t>TORRES PEREZ CECILIA</t>
  </si>
  <si>
    <t>ZERMENO CABRERA PETRA</t>
  </si>
  <si>
    <t>JIMENEZ SANCHEZ ERIKA</t>
  </si>
  <si>
    <t>AUX. ADMTVO. DIRECCION</t>
  </si>
  <si>
    <t>CRUZ RAMIREZ JUAN</t>
  </si>
  <si>
    <t>SUBCOORD. ADMINISTRATIVO</t>
  </si>
  <si>
    <t>REYNOSO PEREZ JOSE DE JESUS</t>
  </si>
  <si>
    <t>AUX. OPERADOR DE PROG.</t>
  </si>
  <si>
    <t>ALEJANDRI CERRILLO CARLA MARIANA</t>
  </si>
  <si>
    <t>DIRECTORA</t>
  </si>
  <si>
    <t>MENDEZ MARTINEZ NANCY GABRIELA</t>
  </si>
  <si>
    <t>SEC. INF. REGISTRO Y CAJA</t>
  </si>
  <si>
    <t>VERDIN MORALES KAREN SARAI</t>
  </si>
  <si>
    <t>COORD. COMUNICACION</t>
  </si>
  <si>
    <t>FRANCO LLAMAS MARIA DE LOURDES</t>
  </si>
  <si>
    <t>COORDINACION REC. HUMANOS</t>
  </si>
  <si>
    <t>AUXILIAR COMUNICACION</t>
  </si>
  <si>
    <t>IBARRA HERNANDEZ NANCY LIZBETH</t>
  </si>
  <si>
    <t>PROCURADURIA</t>
  </si>
  <si>
    <t>PROCURADOR</t>
  </si>
  <si>
    <t>SOLIS HERNANDEZ ANA KAREN YAZMIN</t>
  </si>
  <si>
    <t>PSICOLOGO PROCURADURIA</t>
  </si>
  <si>
    <t>ANDRADE BARAJAS SELENE CAROLINA</t>
  </si>
  <si>
    <t>T. SOCIAL PROCURADURIA</t>
  </si>
  <si>
    <t>RIOS LOPEZ MILDRED ANGELICA</t>
  </si>
  <si>
    <t>GONZALEZ GONZALEZ ADRIANA REBECA</t>
  </si>
  <si>
    <t>GARCIA ORTEGA MA. LOURDES</t>
  </si>
  <si>
    <t>PSICOLOGO CEMAIV</t>
  </si>
  <si>
    <t>CISNEROS LOPEZ MAYRA ALEJANDRA</t>
  </si>
  <si>
    <t>SECRETARIA CEMAIV</t>
  </si>
  <si>
    <t>MARTINEZ GUTIERREZ MARILU</t>
  </si>
  <si>
    <t>ENCARGADA DE CECOFAS</t>
  </si>
  <si>
    <t>MEDINA FLORES LUIS ARTURO</t>
  </si>
  <si>
    <t>MORALES CASTRO JOSEFINA</t>
  </si>
  <si>
    <t>RODRIGUEZ LAGUNA GRACIELA</t>
  </si>
  <si>
    <t>VILLALON SEGOVIANO DULCE MARIA BELE</t>
  </si>
  <si>
    <t>CRUZ MURILLO YASMIN</t>
  </si>
  <si>
    <t>RICO BARAJAS JAVIER</t>
  </si>
  <si>
    <t>LARA MENDOZA MONICA BERECID</t>
  </si>
  <si>
    <t>DURAN ROCHA VERONICA DEL ROCIO</t>
  </si>
  <si>
    <t>REHABILITACION</t>
  </si>
  <si>
    <t>TERAPISTA DE LENGUAJE</t>
  </si>
  <si>
    <t>PLASCENCIA HUERTA MA. GUADALUPE</t>
  </si>
  <si>
    <t>COORDINADORA REHAB.</t>
  </si>
  <si>
    <t>TERAPISTA FISICO REHAB.</t>
  </si>
  <si>
    <t>GARCIA MANRIQUEZ MARIA FRANCISCA</t>
  </si>
  <si>
    <t>MENDOZA VILLALOBOS ANA PATRICIA</t>
  </si>
  <si>
    <t>T. SOCIAL REHABILITACION</t>
  </si>
  <si>
    <t>ALZAGA GUERRERO ENRIQUE</t>
  </si>
  <si>
    <t>OPERADOR DE RUTA</t>
  </si>
  <si>
    <t>OPERADOR DE TAXI</t>
  </si>
  <si>
    <t>HERNANDEZ CERVIN JOSE APOLINAR</t>
  </si>
  <si>
    <t>PROMOTOR INCLUSION A LA V</t>
  </si>
  <si>
    <t>TERAPEUTA TANQUE</t>
  </si>
  <si>
    <t>CISNEROS MUﾑOZ LAURA ELENA</t>
  </si>
  <si>
    <t>BRIZUELA GAMIﾑO LORENA JANETT</t>
  </si>
  <si>
    <t>PSICOLOGIA</t>
  </si>
  <si>
    <t>COORDINACION PSICOLOGIA</t>
  </si>
  <si>
    <t>ESTRADA RAMIREZ ROSA ISELA</t>
  </si>
  <si>
    <t>DIAC</t>
  </si>
  <si>
    <t>ENCARGADA DE PAIDEA</t>
  </si>
  <si>
    <t>MUNIZ FELIPE GABRIELA</t>
  </si>
  <si>
    <t>COORD. OPERATIVA DE PROG</t>
  </si>
  <si>
    <t>LOPEZ FUNES ROCIO ISABEL</t>
  </si>
  <si>
    <t>ENCARGADO DE BECAS</t>
  </si>
  <si>
    <t>AUXILIAR PREVERP</t>
  </si>
  <si>
    <t>RAMIREZ HERNANDEZ MARIANA ELIZABETH</t>
  </si>
  <si>
    <t>RESP COF VALORES DERECHOS</t>
  </si>
  <si>
    <t>GONZALEZ GARCIA NORMA ANGELINES</t>
  </si>
  <si>
    <t>DEL AGUILA FLORES IRAZU</t>
  </si>
  <si>
    <t>VILLALON SEGOVIANO FERNANDO DE JESU</t>
  </si>
  <si>
    <t>ALCANTAR RAMIREZ MA. GUADALUPE</t>
  </si>
  <si>
    <t>ADULTOS MAYORES</t>
  </si>
  <si>
    <t>COORDINACION ADMVA PAM</t>
  </si>
  <si>
    <t>HERNANDEZ CABRERA MARTHA</t>
  </si>
  <si>
    <t>TORRES ROBLES ROSA MARIA</t>
  </si>
  <si>
    <t>MAESTRA BIOMUSICA</t>
  </si>
  <si>
    <t>ROCHA CURIEL LEON</t>
  </si>
  <si>
    <t>MORALES AGUILAR NANCY</t>
  </si>
  <si>
    <t>AUX. ADMIVO. ADULT. MAY.</t>
  </si>
  <si>
    <t>ROBLEDO MONTES ANA LAURA</t>
  </si>
  <si>
    <t>PROMOTOR ADULTOS MAYORES</t>
  </si>
  <si>
    <t>VENEGAS SANCHEZ SANDRA FRANCISCA</t>
  </si>
  <si>
    <t>PSICOLOGIA ADULTOS MAYORE</t>
  </si>
  <si>
    <t>JIMENEZ CORTES MARIA ESTEFANIA</t>
  </si>
  <si>
    <t>REYNOSO PEREZ MAIRA SANJUANA</t>
  </si>
  <si>
    <t>INFORMATICA</t>
  </si>
  <si>
    <t>COORDINADORA INFORMATICA</t>
  </si>
  <si>
    <t>TAMAYO MACIAS JOSE DE JESUS</t>
  </si>
  <si>
    <t>AUXILIAR DE INFORMATICA</t>
  </si>
  <si>
    <t>AVILA SANCHEZ MARIA GUADALUPE</t>
  </si>
  <si>
    <t>TRABAJO SOCIAL</t>
  </si>
  <si>
    <t>COORD. TRABAJO SOCIAL</t>
  </si>
  <si>
    <t>TAVARES CAUDILLO ITZEL GUADALUPE</t>
  </si>
  <si>
    <t>TRABAJADORA SOCIAL</t>
  </si>
  <si>
    <t>PEREZ CARMONA MA. YSABEL</t>
  </si>
  <si>
    <t>LOPEZ BRAVO CLAUDIA TERESA</t>
  </si>
  <si>
    <t>HERNANDEZ GUTIERREZ MA. EUGENIA</t>
  </si>
  <si>
    <t>TORRES PEREZ VICTORIA</t>
  </si>
  <si>
    <t>RODRIGUEZ LAGUNAS ROSA ANGELICA</t>
  </si>
  <si>
    <t>FRAUSTO FRAUSTO EMA CANDELARIA</t>
  </si>
  <si>
    <t>MUﾑOZ GARCIA ALEJANDRA ALICIA</t>
  </si>
  <si>
    <t>HERNANDEZ PEREZ LILIA</t>
  </si>
  <si>
    <t>GOMEZ VARGAS MARIA MAGDALENA</t>
  </si>
  <si>
    <t>GARCIA ESPINOZA MARIA GUADALUPE</t>
  </si>
  <si>
    <t>MUﾑOZ MORALES ALEJANDRA</t>
  </si>
  <si>
    <t>FLORES TORRES NORMA</t>
  </si>
  <si>
    <t>URENDA HIDALGO GIOVANNA LIZBET</t>
  </si>
  <si>
    <t>ARELLANO ARANDA MA. NINFA</t>
  </si>
  <si>
    <t>AVIﾑA ALVARADO JAFET ALAIN</t>
  </si>
  <si>
    <t>VALTIERRA CASILLAS JESUS ELEAZAR</t>
  </si>
  <si>
    <t xml:space="preserve"> </t>
  </si>
  <si>
    <t>ALCANTAR NAVA MARIA ANEL</t>
  </si>
  <si>
    <t>ACOSTA MARTINEZ MARIA FERNANDA</t>
  </si>
  <si>
    <t>SECRETARIA PROCURADURIA</t>
  </si>
  <si>
    <t>ABOGADA AUX PROCURADURIA</t>
  </si>
  <si>
    <t>COME SANO GTO</t>
  </si>
  <si>
    <t>COORDINADORA COME SANO GT</t>
  </si>
  <si>
    <t>PROM RURAL COME SANO GTO</t>
  </si>
  <si>
    <t>AUX OPERADOR COME SANO GT</t>
  </si>
  <si>
    <t>POR UNA NINEZ GRANDEZA</t>
  </si>
  <si>
    <t>COORDINADORA POR UNA NINE</t>
  </si>
  <si>
    <t>PSICOL POR UNA NINEZ GRAN</t>
  </si>
  <si>
    <t>PROMOTOR POR UNA NINEZ GR</t>
  </si>
  <si>
    <t>ROBLEDO MONTES JOSE DANIEL</t>
  </si>
  <si>
    <t>SALAZAR BARAJAS BRENDA MARÍA</t>
  </si>
  <si>
    <t xml:space="preserve">POR UNA NIÑEZ GRANDEZA </t>
  </si>
  <si>
    <t xml:space="preserve">TRABAJO SOCIAL CANNASE </t>
  </si>
  <si>
    <t>HERNANDEZ ANDRADE ADRIANA LIZBETH</t>
  </si>
  <si>
    <t>LOPEZ FERNANDEZ KATIA</t>
  </si>
  <si>
    <t>TERAPISTA FISICO REHAB</t>
  </si>
  <si>
    <t>GOMEZ ZENDEJAS JOSE ROBERTO</t>
  </si>
  <si>
    <t>TRABAJADORA SOCIAL PROCURADURIA</t>
  </si>
  <si>
    <t>SUB-PROCURADOR</t>
  </si>
  <si>
    <t>GONZALEZ ALCANTAR GLORIA ISABEL</t>
  </si>
  <si>
    <t>REYNOSO ZERMEÑO SALMA BRENDA</t>
  </si>
  <si>
    <t>IBARRA BARRON BELEN VERONICA</t>
  </si>
  <si>
    <t>COMUNICACIÓN</t>
  </si>
  <si>
    <t>SDI 2020</t>
  </si>
  <si>
    <t>TRUJILLO NAVARRO TANEA DIANELIS</t>
  </si>
  <si>
    <t>PROMOTORA RURAL</t>
  </si>
  <si>
    <t>AUX. ADMTVO. REC. HUM.</t>
  </si>
  <si>
    <t>MUﾑOZ PEREZ JUAN PABLO</t>
  </si>
  <si>
    <t>CADI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</si>
  <si>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</si>
  <si>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</si>
  <si>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</si>
  <si>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</si>
  <si>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</si>
  <si>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</si>
  <si>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GTO. UNIDO Y EN TU COMUNIDAD</t>
  </si>
  <si>
    <t>COORD GTO. UNIDO Y EN TU COMUNIDAD</t>
  </si>
  <si>
    <t>PROMOTOR GTO. UNIDO Y EN TU COMUNIDAD</t>
  </si>
  <si>
    <t>PAGO CATORCENAL CON SUELDO INTEGRADO</t>
  </si>
  <si>
    <t>INTENDENCIA</t>
  </si>
  <si>
    <t>AUX EDUCADORA CADI</t>
  </si>
  <si>
    <t>EDUCADORA  CADI</t>
  </si>
  <si>
    <t xml:space="preserve">AUX DE PROGRAMAS </t>
  </si>
  <si>
    <t>Tiene licenciatura, manejo efectivo, trabajoesfuerzo mental y concentracion</t>
  </si>
  <si>
    <t xml:space="preserve">Trabajo físico, </t>
  </si>
  <si>
    <t>Elea&lt;a nenos</t>
  </si>
  <si>
    <t>TABULADOR     DE   SUELDOS  POR CANTIDAD</t>
  </si>
  <si>
    <t>PROMOTOR INCLUSION A LA VIDA</t>
  </si>
  <si>
    <t xml:space="preserve">PROMOTOR ADULTOS </t>
  </si>
  <si>
    <t>OPERADOR TAXI</t>
  </si>
  <si>
    <t xml:space="preserve">AUXILIARES  ADMINISTRATIVO </t>
  </si>
  <si>
    <t>AUX ADVO PROCURADURIA</t>
  </si>
  <si>
    <t>TRABAJO   SOCIAL</t>
  </si>
  <si>
    <t>PSICOLOGOS</t>
  </si>
  <si>
    <t>TERAPISTAS FISICAS</t>
  </si>
  <si>
    <t>ENFERMERA CADI</t>
  </si>
  <si>
    <t>PROMOTORAS RURAL</t>
  </si>
  <si>
    <t>RESP COF  VALORES,  AUXPREV, ENCARGADA BECAS Y PAIDEA</t>
  </si>
  <si>
    <t>SUBPROCURADORA</t>
  </si>
  <si>
    <t>COORDINADORAS</t>
  </si>
  <si>
    <t>DIRECCION</t>
  </si>
  <si>
    <t>SUBCOORDINACION ADVA</t>
  </si>
  <si>
    <t>CECOFAS</t>
  </si>
  <si>
    <t>MONICA HERNANDEZ ZARAGOZA</t>
  </si>
  <si>
    <t>SDI 2021</t>
  </si>
  <si>
    <t>FRANCISCO NILA LARA</t>
  </si>
  <si>
    <t>RECURSOS HUMANOS</t>
  </si>
  <si>
    <t>RED MOVIL</t>
  </si>
  <si>
    <t>FERNANDO BARAJAS TORRES</t>
  </si>
  <si>
    <t>PROMOTOR RED MOVIL</t>
  </si>
  <si>
    <t>PROMOTOR DIAC</t>
  </si>
  <si>
    <t>RESP DHCP Y PARTICIPACION INFANTIL</t>
  </si>
  <si>
    <t>RESP NNA DESARROLLAN ESTILOS DE VIDA SALUDABLE</t>
  </si>
  <si>
    <t>ALIMENTARIOS</t>
  </si>
  <si>
    <t>CANDELARIA REYES MARQUEZ</t>
  </si>
  <si>
    <t>AUX OPERADOR ALIMENTARIOS</t>
  </si>
  <si>
    <t>TRABAJO SOCIAL DIAC</t>
  </si>
  <si>
    <t>LIZULY ODETH REYES GOMEZ</t>
  </si>
  <si>
    <t>Psicologa adscrita al CECOFAS</t>
  </si>
  <si>
    <t>NUTRIOLOGA</t>
  </si>
  <si>
    <t>NUTRIOLOGA   CADI</t>
  </si>
  <si>
    <t>CISNEROS MUÑOZ LAURA ELENA</t>
  </si>
  <si>
    <t>PSICOL DIAC</t>
  </si>
  <si>
    <t>BRIANDA MARIA VILLAGRAN HERNANDEZ</t>
  </si>
  <si>
    <t>PROM RURAL ALIMENTARIOS</t>
  </si>
  <si>
    <t>BARCENAS VARELAS FATIMA ANDREA</t>
  </si>
  <si>
    <t>SUB COORDINADORA DIAC</t>
  </si>
  <si>
    <t>SUB-COORDINADORA TRABAJO INFANTIL</t>
  </si>
  <si>
    <t>COORD GTO.RED MOVIL</t>
  </si>
  <si>
    <t>GTO. UNIDO RED MOVIL</t>
  </si>
  <si>
    <t>MUÑOZ GARCIA ALEJANDRA ALICIA</t>
  </si>
  <si>
    <t>VACANTE</t>
  </si>
  <si>
    <t>NO.</t>
  </si>
  <si>
    <t>COORDINADORA ALIMENTARIOS</t>
  </si>
  <si>
    <t>TABULADOR DE SUELDOS POR PUESTO   2021 SISTEMA DIF SN FCO. DEL RINCON,GTO.</t>
  </si>
  <si>
    <t>TORRES CEDILLO GUADALUPE MICHELL</t>
  </si>
  <si>
    <t>MENA FRAUSTO JOSE LUIS</t>
  </si>
  <si>
    <t>AVILA RIOS FABIOLA</t>
  </si>
  <si>
    <t>PEREZ MORENO CECILIA IRAZU</t>
  </si>
  <si>
    <t>APARICIO PALMA MISAEL ALEXANDER</t>
  </si>
  <si>
    <t xml:space="preserve"> MARTINEZ ALMAGUER HILDA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</si>
</sst>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3" fillId="0" borderId="0"/>
  </cellStyleXfs>
  <cellXfs count="32">
    <xf numFmtId="0" fontId="0" fillId="0" borderId="0" xfId="0"/>
    <xf numFmtId="0" fontId="22" fillId="0" borderId="10" xfId="0" applyFont="1" applyFill="1" applyBorder="1"/>
    <xf numFmtId="0" fontId="18" fillId="33" borderId="10" xfId="0" applyFont="1" applyFill="1" applyBorder="1"/>
    <xf numFmtId="0" fontId="18" fillId="33" borderId="10" xfId="0" applyFont="1" applyFill="1" applyBorder="1" applyAlignment="1">
      <alignment wrapText="1"/>
    </xf>
    <xf numFmtId="0" fontId="0" fillId="0" borderId="0" xfId="0" applyFill="1"/>
    <xf numFmtId="0" fontId="0" fillId="0" borderId="0" xfId="0"/>
    <xf numFmtId="0" fontId="20" fillId="33" borderId="10" xfId="0" applyFont="1" applyFill="1" applyBorder="1"/>
    <xf numFmtId="0" fontId="20" fillId="33" borderId="10" xfId="0" applyFont="1" applyFill="1" applyBorder="1" applyAlignment="1">
      <alignment wrapText="1"/>
    </xf>
    <xf numFmtId="0" fontId="19" fillId="0" borderId="10" xfId="0" applyFont="1" applyFill="1" applyBorder="1"/>
    <xf numFmtId="4" fontId="26" fillId="0" borderId="10" xfId="0" applyNumberFormat="1" applyFont="1" applyFill="1" applyBorder="1"/>
    <xf numFmtId="0" fontId="19" fillId="0" borderId="12" xfId="0" applyFont="1" applyFill="1" applyBorder="1"/>
    <xf numFmtId="0" fontId="19" fillId="0" borderId="0" xfId="0" applyFont="1" applyFill="1"/>
    <xf numFmtId="0" fontId="19" fillId="0" borderId="11" xfId="0" applyFont="1" applyFill="1" applyBorder="1"/>
    <xf numFmtId="4" fontId="26" fillId="0" borderId="11" xfId="0" applyNumberFormat="1" applyFont="1" applyFill="1" applyBorder="1"/>
    <xf numFmtId="0" fontId="19" fillId="0" borderId="0" xfId="0" applyFont="1" applyFill="1" applyBorder="1"/>
    <xf numFmtId="0" fontId="20" fillId="0" borderId="11" xfId="0" applyFont="1" applyBorder="1" applyAlignment="1">
      <alignment horizontal="center"/>
    </xf>
    <xf numFmtId="4" fontId="26" fillId="0" borderId="0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19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/>
    <xf numFmtId="0" fontId="27" fillId="34" borderId="0" xfId="0" applyFont="1" applyFill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UNIDAD%20DE%20TRANSPARENCIA%202019/Consulta%20Formatos%20transp%20anteriores%20a%20oct/02%20Abril%20a%20Junio%20ANT.%20A%20OCTU/Informacion%20curricularLTAIPG26F1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abSelected="1" topLeftCell="B109" zoomScale="115" zoomScaleNormal="115" workbookViewId="0">
      <selection activeCell="B76" sqref="B76"/>
    </sheetView>
  </sheetViews>
  <sheetFormatPr baseColWidth="10" defaultRowHeight="15" x14ac:dyDescent="0.25"/>
  <cols>
    <col min="1" max="1" width="5.85546875" style="21" customWidth="1"/>
    <col min="3" max="3" width="38.140625" bestFit="1" customWidth="1"/>
    <col min="4" max="4" width="34.7109375" bestFit="1" customWidth="1"/>
    <col min="5" max="5" width="30" customWidth="1"/>
    <col min="7" max="7" width="24.140625" customWidth="1"/>
    <col min="9" max="14" width="11.42578125" style="17"/>
  </cols>
  <sheetData>
    <row r="1" spans="1:14" s="5" customFormat="1" x14ac:dyDescent="0.25">
      <c r="A1" s="21"/>
      <c r="I1" s="17"/>
      <c r="J1" s="17"/>
      <c r="K1" s="17"/>
      <c r="L1" s="17"/>
      <c r="M1" s="17"/>
      <c r="N1" s="17"/>
    </row>
    <row r="2" spans="1:14" s="5" customFormat="1" ht="23.25" x14ac:dyDescent="0.35">
      <c r="A2" s="21"/>
      <c r="B2" s="27" t="s">
        <v>218</v>
      </c>
      <c r="C2" s="27"/>
      <c r="D2" s="27"/>
      <c r="E2" s="27"/>
      <c r="F2" s="27"/>
      <c r="G2" s="27"/>
      <c r="I2" s="17"/>
      <c r="J2" s="17"/>
      <c r="K2" s="17"/>
      <c r="L2" s="17"/>
      <c r="M2" s="17"/>
      <c r="N2" s="17"/>
    </row>
    <row r="3" spans="1:14" s="5" customFormat="1" ht="15.75" x14ac:dyDescent="0.25">
      <c r="A3" s="21"/>
      <c r="B3" s="29" t="s">
        <v>85</v>
      </c>
      <c r="C3" s="29"/>
      <c r="D3" s="29"/>
      <c r="E3" s="29"/>
      <c r="F3" s="29"/>
      <c r="G3" s="29"/>
      <c r="I3" s="17"/>
      <c r="J3" s="17"/>
      <c r="K3" s="17"/>
      <c r="L3" s="17"/>
      <c r="M3" s="17"/>
      <c r="N3" s="17"/>
    </row>
    <row r="4" spans="1:14" ht="47.25" x14ac:dyDescent="0.25">
      <c r="A4" s="22" t="s">
        <v>216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188</v>
      </c>
      <c r="G4" s="7" t="s">
        <v>162</v>
      </c>
    </row>
    <row r="5" spans="1:14" ht="15.75" x14ac:dyDescent="0.25">
      <c r="A5" s="21">
        <v>1</v>
      </c>
      <c r="B5" s="8" t="s">
        <v>120</v>
      </c>
      <c r="C5" s="8" t="s">
        <v>215</v>
      </c>
      <c r="D5" s="8" t="s">
        <v>81</v>
      </c>
      <c r="E5" s="8" t="s">
        <v>85</v>
      </c>
      <c r="F5" s="9">
        <f>G5/14</f>
        <v>167.62571428571431</v>
      </c>
      <c r="G5" s="9">
        <v>2346.7600000000002</v>
      </c>
    </row>
    <row r="6" spans="1:14" s="5" customFormat="1" ht="15.75" x14ac:dyDescent="0.25">
      <c r="A6" s="21"/>
      <c r="B6" s="30" t="s">
        <v>164</v>
      </c>
      <c r="C6" s="30"/>
      <c r="D6" s="30"/>
      <c r="E6" s="30"/>
      <c r="F6" s="30"/>
      <c r="G6" s="30"/>
      <c r="H6"/>
      <c r="I6" s="17"/>
      <c r="J6" s="17"/>
      <c r="K6" s="17"/>
      <c r="L6" s="17"/>
      <c r="M6" s="17"/>
      <c r="N6" s="17"/>
    </row>
    <row r="7" spans="1:14" s="5" customFormat="1" ht="47.25" x14ac:dyDescent="0.25">
      <c r="A7" s="21"/>
      <c r="B7" s="6" t="s">
        <v>1</v>
      </c>
      <c r="C7" s="6" t="s">
        <v>2</v>
      </c>
      <c r="D7" s="6" t="s">
        <v>3</v>
      </c>
      <c r="E7" s="6" t="s">
        <v>4</v>
      </c>
      <c r="F7" s="6" t="s">
        <v>188</v>
      </c>
      <c r="G7" s="7" t="s">
        <v>162</v>
      </c>
      <c r="H7"/>
      <c r="I7" s="17"/>
      <c r="J7" s="17"/>
      <c r="K7" s="17"/>
      <c r="L7" s="17"/>
      <c r="M7" s="17"/>
      <c r="N7" s="17"/>
    </row>
    <row r="8" spans="1:14" s="5" customFormat="1" ht="15.75" x14ac:dyDescent="0.25">
      <c r="A8" s="21">
        <v>2</v>
      </c>
      <c r="B8" s="8">
        <v>127</v>
      </c>
      <c r="C8" s="8" t="s">
        <v>107</v>
      </c>
      <c r="D8" s="8" t="s">
        <v>152</v>
      </c>
      <c r="E8" s="8" t="s">
        <v>156</v>
      </c>
      <c r="F8" s="9">
        <f>G8/14</f>
        <v>203.24214285714285</v>
      </c>
      <c r="G8" s="9">
        <v>2845.39</v>
      </c>
      <c r="H8"/>
      <c r="I8" s="17"/>
      <c r="J8" s="17"/>
      <c r="K8" s="17"/>
      <c r="L8" s="17"/>
      <c r="M8" s="17"/>
      <c r="N8" s="17"/>
    </row>
    <row r="9" spans="1:14" s="5" customFormat="1" ht="15.75" x14ac:dyDescent="0.25">
      <c r="A9" s="21">
        <v>3</v>
      </c>
      <c r="B9" s="8">
        <v>142</v>
      </c>
      <c r="C9" s="8" t="s">
        <v>108</v>
      </c>
      <c r="D9" s="8" t="s">
        <v>152</v>
      </c>
      <c r="E9" s="8" t="s">
        <v>156</v>
      </c>
      <c r="F9" s="9">
        <f t="shared" ref="F9:F13" si="0">G9/14</f>
        <v>237.99357142857141</v>
      </c>
      <c r="G9" s="9">
        <v>3331.91</v>
      </c>
      <c r="H9"/>
      <c r="I9" s="17"/>
      <c r="J9" s="17"/>
      <c r="K9" s="17"/>
      <c r="L9" s="17"/>
      <c r="M9" s="17"/>
      <c r="N9" s="17"/>
    </row>
    <row r="10" spans="1:14" s="5" customFormat="1" ht="15.75" x14ac:dyDescent="0.25">
      <c r="A10" s="23">
        <v>4</v>
      </c>
      <c r="B10" s="8">
        <v>191</v>
      </c>
      <c r="C10" s="8" t="s">
        <v>112</v>
      </c>
      <c r="D10" s="8" t="s">
        <v>152</v>
      </c>
      <c r="E10" s="8" t="s">
        <v>156</v>
      </c>
      <c r="F10" s="9">
        <f t="shared" si="0"/>
        <v>203.24214285714285</v>
      </c>
      <c r="G10" s="9">
        <v>2845.39</v>
      </c>
      <c r="H10"/>
      <c r="I10" s="17"/>
      <c r="J10" s="17"/>
      <c r="K10" s="17"/>
      <c r="L10" s="17"/>
      <c r="M10" s="17"/>
      <c r="N10" s="17"/>
    </row>
    <row r="11" spans="1:14" s="5" customFormat="1" ht="15.75" x14ac:dyDescent="0.25">
      <c r="A11" s="23">
        <v>5</v>
      </c>
      <c r="B11" s="8">
        <v>325</v>
      </c>
      <c r="C11" s="8" t="s">
        <v>187</v>
      </c>
      <c r="D11" s="8" t="s">
        <v>152</v>
      </c>
      <c r="E11" s="8" t="s">
        <v>156</v>
      </c>
      <c r="F11" s="9">
        <f t="shared" si="0"/>
        <v>203.24214285714285</v>
      </c>
      <c r="G11" s="9">
        <v>2845.39</v>
      </c>
      <c r="H11"/>
      <c r="I11" s="17"/>
      <c r="J11" s="17"/>
      <c r="K11" s="17"/>
      <c r="L11" s="17"/>
      <c r="M11" s="17"/>
      <c r="N11" s="17"/>
    </row>
    <row r="12" spans="1:14" s="5" customFormat="1" ht="15.75" x14ac:dyDescent="0.25">
      <c r="A12" s="23">
        <v>6</v>
      </c>
      <c r="B12" s="8">
        <v>302</v>
      </c>
      <c r="C12" s="8" t="s">
        <v>116</v>
      </c>
      <c r="D12" s="8" t="s">
        <v>152</v>
      </c>
      <c r="E12" s="8" t="s">
        <v>156</v>
      </c>
      <c r="F12" s="9">
        <f t="shared" si="0"/>
        <v>203.24214285714285</v>
      </c>
      <c r="G12" s="9">
        <v>2845.39</v>
      </c>
      <c r="H12"/>
      <c r="I12" s="17"/>
      <c r="J12" s="17"/>
      <c r="K12" s="17"/>
      <c r="L12" s="17"/>
      <c r="M12" s="17"/>
      <c r="N12" s="17"/>
    </row>
    <row r="13" spans="1:14" s="5" customFormat="1" ht="15.75" x14ac:dyDescent="0.25">
      <c r="A13" s="23">
        <v>7</v>
      </c>
      <c r="B13" s="8">
        <v>336</v>
      </c>
      <c r="C13" s="8" t="s">
        <v>219</v>
      </c>
      <c r="D13" s="8" t="s">
        <v>152</v>
      </c>
      <c r="E13" s="8" t="s">
        <v>156</v>
      </c>
      <c r="F13" s="9">
        <f t="shared" si="0"/>
        <v>203.24214285714285</v>
      </c>
      <c r="G13" s="9">
        <v>2845.39</v>
      </c>
      <c r="I13" s="17"/>
      <c r="J13" s="17"/>
      <c r="K13" s="17"/>
      <c r="L13" s="17"/>
      <c r="M13" s="17"/>
      <c r="N13" s="17"/>
    </row>
    <row r="14" spans="1:14" s="5" customFormat="1" ht="15.75" x14ac:dyDescent="0.25">
      <c r="A14" s="21"/>
      <c r="B14" s="15"/>
      <c r="C14" s="15"/>
      <c r="D14" s="15" t="s">
        <v>153</v>
      </c>
      <c r="E14" s="15"/>
      <c r="F14" s="15"/>
      <c r="G14" s="15"/>
      <c r="I14" s="14"/>
      <c r="J14" s="14"/>
      <c r="K14" s="14"/>
      <c r="L14" s="14"/>
      <c r="M14" s="16"/>
      <c r="N14" s="16"/>
    </row>
    <row r="15" spans="1:14" s="5" customFormat="1" ht="26.25" x14ac:dyDescent="0.25">
      <c r="A15" s="21"/>
      <c r="B15" s="2" t="s">
        <v>1</v>
      </c>
      <c r="C15" s="2" t="s">
        <v>2</v>
      </c>
      <c r="D15" s="2" t="s">
        <v>3</v>
      </c>
      <c r="E15" s="2" t="s">
        <v>4</v>
      </c>
      <c r="F15" s="2" t="s">
        <v>188</v>
      </c>
      <c r="G15" s="3" t="s">
        <v>162</v>
      </c>
      <c r="I15" s="14"/>
      <c r="J15" s="14"/>
      <c r="K15" s="14"/>
      <c r="L15" s="14"/>
      <c r="M15" s="16"/>
      <c r="N15" s="16"/>
    </row>
    <row r="16" spans="1:14" s="5" customFormat="1" ht="15.75" x14ac:dyDescent="0.25">
      <c r="A16" s="23">
        <v>8</v>
      </c>
      <c r="B16" s="8">
        <v>47</v>
      </c>
      <c r="C16" s="8" t="s">
        <v>104</v>
      </c>
      <c r="D16" s="8" t="s">
        <v>152</v>
      </c>
      <c r="E16" s="8" t="s">
        <v>153</v>
      </c>
      <c r="F16" s="9">
        <f>G16/14</f>
        <v>235.04285714285714</v>
      </c>
      <c r="G16" s="9">
        <v>3290.6</v>
      </c>
      <c r="I16" s="17"/>
      <c r="J16" s="17"/>
      <c r="K16" s="17"/>
      <c r="L16" s="17"/>
      <c r="M16" s="17"/>
      <c r="N16" s="17"/>
    </row>
    <row r="17" spans="1:14" s="5" customFormat="1" ht="15.75" x14ac:dyDescent="0.25">
      <c r="A17" s="21"/>
      <c r="B17" s="15"/>
      <c r="C17" s="15"/>
      <c r="D17" s="15" t="s">
        <v>20</v>
      </c>
      <c r="E17" s="15"/>
      <c r="F17" s="15"/>
      <c r="G17" s="15"/>
      <c r="I17" s="17"/>
      <c r="J17" s="17"/>
      <c r="K17" s="17"/>
      <c r="L17" s="17"/>
      <c r="M17" s="17"/>
      <c r="N17" s="17"/>
    </row>
    <row r="18" spans="1:14" s="5" customFormat="1" ht="26.25" x14ac:dyDescent="0.25">
      <c r="A18" s="21"/>
      <c r="B18" s="2" t="s">
        <v>1</v>
      </c>
      <c r="C18" s="2" t="s">
        <v>2</v>
      </c>
      <c r="D18" s="2" t="s">
        <v>3</v>
      </c>
      <c r="E18" s="2" t="s">
        <v>4</v>
      </c>
      <c r="F18" s="2" t="s">
        <v>188</v>
      </c>
      <c r="G18" s="3" t="s">
        <v>162</v>
      </c>
      <c r="I18" s="14"/>
      <c r="J18" s="14"/>
      <c r="K18" s="14"/>
      <c r="L18" s="14"/>
      <c r="M18" s="16"/>
      <c r="N18" s="16"/>
    </row>
    <row r="19" spans="1:14" s="5" customFormat="1" ht="15.75" x14ac:dyDescent="0.25">
      <c r="A19" s="21">
        <v>9</v>
      </c>
      <c r="B19" s="8">
        <v>164</v>
      </c>
      <c r="C19" s="8" t="s">
        <v>19</v>
      </c>
      <c r="D19" s="8" t="s">
        <v>6</v>
      </c>
      <c r="E19" s="8" t="s">
        <v>20</v>
      </c>
      <c r="F19" s="9">
        <v>230.29</v>
      </c>
      <c r="G19" s="9">
        <f>F19*14</f>
        <v>3224.06</v>
      </c>
      <c r="I19" s="14"/>
      <c r="J19" s="14"/>
      <c r="K19" s="14"/>
      <c r="L19" s="14"/>
      <c r="M19" s="16"/>
      <c r="N19" s="16"/>
    </row>
    <row r="20" spans="1:14" s="5" customFormat="1" ht="15.75" x14ac:dyDescent="0.25">
      <c r="A20" s="21"/>
      <c r="B20" s="15"/>
      <c r="C20" s="15"/>
      <c r="D20" s="15" t="s">
        <v>171</v>
      </c>
      <c r="E20" s="15"/>
      <c r="F20" s="15"/>
      <c r="G20" s="15"/>
      <c r="I20" s="14"/>
      <c r="J20" s="14"/>
      <c r="K20" s="14"/>
      <c r="L20" s="14"/>
      <c r="M20" s="16"/>
      <c r="N20" s="16"/>
    </row>
    <row r="21" spans="1:14" s="5" customFormat="1" ht="26.25" x14ac:dyDescent="0.25">
      <c r="A21" s="21"/>
      <c r="B21" s="2" t="s">
        <v>1</v>
      </c>
      <c r="C21" s="2" t="s">
        <v>2</v>
      </c>
      <c r="D21" s="2" t="s">
        <v>3</v>
      </c>
      <c r="E21" s="2" t="s">
        <v>4</v>
      </c>
      <c r="F21" s="2" t="s">
        <v>188</v>
      </c>
      <c r="G21" s="3" t="s">
        <v>162</v>
      </c>
      <c r="I21" s="17"/>
      <c r="J21" s="17"/>
      <c r="K21" s="17"/>
      <c r="L21" s="17"/>
      <c r="M21" s="17"/>
      <c r="N21" s="17"/>
    </row>
    <row r="22" spans="1:14" s="5" customFormat="1" ht="15.75" x14ac:dyDescent="0.25">
      <c r="A22" s="21">
        <v>10</v>
      </c>
      <c r="B22" s="8">
        <v>286</v>
      </c>
      <c r="C22" s="8" t="s">
        <v>60</v>
      </c>
      <c r="D22" s="8" t="s">
        <v>49</v>
      </c>
      <c r="E22" s="8" t="s">
        <v>61</v>
      </c>
      <c r="F22" s="9">
        <v>237.5</v>
      </c>
      <c r="G22" s="9">
        <f>F22*14</f>
        <v>3325</v>
      </c>
      <c r="I22" s="14"/>
      <c r="J22" s="14"/>
      <c r="K22" s="14"/>
      <c r="L22" s="14"/>
      <c r="M22" s="16"/>
      <c r="N22" s="16"/>
    </row>
    <row r="23" spans="1:14" s="5" customFormat="1" ht="15.75" x14ac:dyDescent="0.25">
      <c r="A23" s="21"/>
      <c r="B23" s="15"/>
      <c r="C23" s="15"/>
      <c r="D23" s="15" t="s">
        <v>58</v>
      </c>
      <c r="E23" s="15"/>
      <c r="F23" s="15"/>
      <c r="G23" s="15"/>
      <c r="I23" s="14"/>
      <c r="J23" s="14"/>
      <c r="K23" s="14"/>
      <c r="L23" s="14"/>
      <c r="M23" s="16"/>
      <c r="N23" s="16"/>
    </row>
    <row r="24" spans="1:14" s="5" customFormat="1" ht="26.25" x14ac:dyDescent="0.25">
      <c r="A24" s="21"/>
      <c r="B24" s="2" t="s">
        <v>1</v>
      </c>
      <c r="C24" s="2" t="s">
        <v>2</v>
      </c>
      <c r="D24" s="2" t="s">
        <v>3</v>
      </c>
      <c r="E24" s="2" t="s">
        <v>4</v>
      </c>
      <c r="F24" s="2" t="s">
        <v>188</v>
      </c>
      <c r="G24" s="3" t="s">
        <v>162</v>
      </c>
      <c r="I24" s="14"/>
      <c r="J24" s="14"/>
      <c r="K24" s="14"/>
      <c r="L24" s="14"/>
      <c r="M24" s="16"/>
      <c r="N24" s="16"/>
    </row>
    <row r="25" spans="1:14" s="4" customFormat="1" ht="15.75" x14ac:dyDescent="0.25">
      <c r="A25" s="24">
        <v>11</v>
      </c>
      <c r="B25" s="8">
        <v>266</v>
      </c>
      <c r="C25" s="8" t="s">
        <v>57</v>
      </c>
      <c r="D25" s="8" t="s">
        <v>49</v>
      </c>
      <c r="E25" s="8" t="s">
        <v>58</v>
      </c>
      <c r="F25" s="9">
        <v>237.5</v>
      </c>
      <c r="G25" s="9">
        <f>F25*14</f>
        <v>3325</v>
      </c>
      <c r="I25" s="14"/>
      <c r="J25" s="14"/>
      <c r="K25" s="14"/>
      <c r="L25" s="14"/>
      <c r="M25" s="16"/>
      <c r="N25" s="16"/>
    </row>
    <row r="26" spans="1:14" s="4" customFormat="1" ht="15.75" x14ac:dyDescent="0.25">
      <c r="A26" s="24">
        <v>12</v>
      </c>
      <c r="B26" s="8">
        <v>335</v>
      </c>
      <c r="C26" s="8" t="s">
        <v>220</v>
      </c>
      <c r="D26" s="8" t="s">
        <v>49</v>
      </c>
      <c r="E26" s="8" t="s">
        <v>58</v>
      </c>
      <c r="F26" s="9">
        <v>237.5</v>
      </c>
      <c r="G26" s="9">
        <f>F26*14</f>
        <v>3325</v>
      </c>
      <c r="I26" s="14"/>
      <c r="J26" s="14"/>
      <c r="K26" s="14"/>
      <c r="L26" s="14"/>
      <c r="M26" s="16"/>
      <c r="N26" s="16"/>
    </row>
    <row r="27" spans="1:14" s="4" customFormat="1" ht="18.75" x14ac:dyDescent="0.3">
      <c r="A27" s="24"/>
      <c r="B27" s="28" t="s">
        <v>165</v>
      </c>
      <c r="C27" s="28"/>
      <c r="D27" s="28"/>
      <c r="E27" s="28"/>
      <c r="F27" s="28"/>
      <c r="G27" s="28"/>
      <c r="I27" s="14"/>
      <c r="J27" s="14"/>
      <c r="K27" s="14"/>
      <c r="L27" s="14"/>
      <c r="M27" s="16"/>
      <c r="N27" s="16"/>
    </row>
    <row r="28" spans="1:14" s="4" customFormat="1" ht="26.25" x14ac:dyDescent="0.25">
      <c r="A28" s="24"/>
      <c r="B28" s="2" t="s">
        <v>1</v>
      </c>
      <c r="C28" s="2" t="s">
        <v>2</v>
      </c>
      <c r="D28" s="2" t="s">
        <v>3</v>
      </c>
      <c r="E28" s="2" t="s">
        <v>4</v>
      </c>
      <c r="F28" s="2" t="s">
        <v>188</v>
      </c>
      <c r="G28" s="3" t="s">
        <v>162</v>
      </c>
      <c r="I28" s="14"/>
      <c r="J28" s="14"/>
      <c r="K28" s="14"/>
      <c r="L28" s="14"/>
      <c r="M28" s="16"/>
      <c r="N28" s="16"/>
    </row>
    <row r="29" spans="1:14" s="4" customFormat="1" ht="15.75" x14ac:dyDescent="0.25">
      <c r="A29" s="24">
        <v>13</v>
      </c>
      <c r="B29" s="1">
        <v>126</v>
      </c>
      <c r="C29" s="8" t="s">
        <v>106</v>
      </c>
      <c r="D29" s="8" t="s">
        <v>152</v>
      </c>
      <c r="E29" s="8" t="s">
        <v>155</v>
      </c>
      <c r="F29" s="9">
        <f>G29/14</f>
        <v>240.07428571428571</v>
      </c>
      <c r="G29" s="9">
        <v>3361.04</v>
      </c>
      <c r="I29" s="14"/>
      <c r="J29" s="14"/>
      <c r="K29" s="14"/>
      <c r="L29" s="14"/>
      <c r="M29" s="16"/>
      <c r="N29" s="16"/>
    </row>
    <row r="30" spans="1:14" s="4" customFormat="1" ht="15.75" x14ac:dyDescent="0.25">
      <c r="A30" s="24">
        <v>14</v>
      </c>
      <c r="B30" s="1">
        <v>158</v>
      </c>
      <c r="C30" s="8" t="s">
        <v>214</v>
      </c>
      <c r="D30" s="8" t="s">
        <v>152</v>
      </c>
      <c r="E30" s="8" t="s">
        <v>155</v>
      </c>
      <c r="F30" s="9">
        <f t="shared" ref="F30:F34" si="1">G30/14</f>
        <v>240.07428571428571</v>
      </c>
      <c r="G30" s="9">
        <v>3361.04</v>
      </c>
      <c r="I30" s="14"/>
      <c r="J30" s="14"/>
      <c r="K30" s="14"/>
      <c r="L30" s="14"/>
      <c r="M30" s="16"/>
      <c r="N30" s="16"/>
    </row>
    <row r="31" spans="1:14" s="4" customFormat="1" ht="15.75" x14ac:dyDescent="0.25">
      <c r="A31" s="23">
        <v>15</v>
      </c>
      <c r="B31" s="1">
        <v>163</v>
      </c>
      <c r="C31" s="8" t="s">
        <v>111</v>
      </c>
      <c r="D31" s="8" t="s">
        <v>152</v>
      </c>
      <c r="E31" s="8" t="s">
        <v>155</v>
      </c>
      <c r="F31" s="9">
        <f>G31/14</f>
        <v>240.07428571428571</v>
      </c>
      <c r="G31" s="9">
        <v>3361.04</v>
      </c>
      <c r="I31" s="14"/>
      <c r="J31" s="14"/>
      <c r="K31" s="14"/>
      <c r="L31" s="14"/>
      <c r="M31" s="16"/>
      <c r="N31" s="16"/>
    </row>
    <row r="32" spans="1:14" s="4" customFormat="1" ht="18.75" x14ac:dyDescent="0.3">
      <c r="A32" s="23"/>
      <c r="B32" s="1"/>
      <c r="C32" s="28" t="s">
        <v>204</v>
      </c>
      <c r="D32" s="28"/>
      <c r="E32" s="28"/>
      <c r="F32" s="28"/>
      <c r="G32" s="28"/>
      <c r="I32" s="14"/>
      <c r="J32" s="14"/>
      <c r="K32" s="14"/>
      <c r="L32" s="14"/>
      <c r="M32" s="16"/>
      <c r="N32" s="16"/>
    </row>
    <row r="33" spans="1:14" s="4" customFormat="1" ht="26.25" x14ac:dyDescent="0.25">
      <c r="A33" s="23"/>
      <c r="B33" s="2" t="s">
        <v>1</v>
      </c>
      <c r="C33" s="2" t="s">
        <v>2</v>
      </c>
      <c r="D33" s="2" t="s">
        <v>3</v>
      </c>
      <c r="E33" s="2" t="s">
        <v>4</v>
      </c>
      <c r="F33" s="2" t="s">
        <v>188</v>
      </c>
      <c r="G33" s="3" t="s">
        <v>162</v>
      </c>
      <c r="I33" s="14"/>
      <c r="J33" s="14"/>
      <c r="K33" s="14"/>
      <c r="L33" s="14"/>
      <c r="M33" s="16"/>
      <c r="N33" s="16"/>
    </row>
    <row r="34" spans="1:14" s="4" customFormat="1" ht="15.75" x14ac:dyDescent="0.25">
      <c r="A34" s="23">
        <v>16</v>
      </c>
      <c r="B34" s="1">
        <v>267</v>
      </c>
      <c r="C34" s="8" t="s">
        <v>113</v>
      </c>
      <c r="D34" s="8" t="s">
        <v>152</v>
      </c>
      <c r="E34" s="8" t="s">
        <v>203</v>
      </c>
      <c r="F34" s="9">
        <f t="shared" si="1"/>
        <v>240.07428571428571</v>
      </c>
      <c r="G34" s="9">
        <v>3361.04</v>
      </c>
      <c r="I34" s="14"/>
      <c r="J34" s="14"/>
      <c r="K34" s="14"/>
      <c r="L34" s="14"/>
      <c r="M34" s="16"/>
      <c r="N34" s="16"/>
    </row>
    <row r="35" spans="1:14" ht="18.75" x14ac:dyDescent="0.3">
      <c r="A35" s="23" t="s">
        <v>120</v>
      </c>
      <c r="B35" s="28" t="s">
        <v>163</v>
      </c>
      <c r="C35" s="28"/>
      <c r="D35" s="28"/>
      <c r="E35" s="28"/>
      <c r="F35" s="28"/>
      <c r="G35" s="28"/>
    </row>
    <row r="36" spans="1:14" ht="26.25" x14ac:dyDescent="0.25">
      <c r="B36" s="2" t="s">
        <v>1</v>
      </c>
      <c r="C36" s="2" t="s">
        <v>2</v>
      </c>
      <c r="D36" s="2" t="s">
        <v>3</v>
      </c>
      <c r="E36" s="2" t="s">
        <v>4</v>
      </c>
      <c r="F36" s="2" t="s">
        <v>188</v>
      </c>
      <c r="G36" s="3" t="s">
        <v>162</v>
      </c>
    </row>
    <row r="37" spans="1:14" ht="15.75" x14ac:dyDescent="0.25">
      <c r="A37" s="23">
        <v>17</v>
      </c>
      <c r="B37" s="1">
        <v>8</v>
      </c>
      <c r="C37" s="8" t="s">
        <v>5</v>
      </c>
      <c r="D37" s="8" t="s">
        <v>190</v>
      </c>
      <c r="E37" s="8" t="s">
        <v>7</v>
      </c>
      <c r="F37" s="9">
        <f t="shared" ref="F37:F42" si="2">G37/14</f>
        <v>241.13357142857143</v>
      </c>
      <c r="G37" s="9">
        <v>3375.87</v>
      </c>
    </row>
    <row r="38" spans="1:14" s="5" customFormat="1" ht="15.75" x14ac:dyDescent="0.25">
      <c r="A38" s="23">
        <v>18</v>
      </c>
      <c r="B38" s="1">
        <v>324</v>
      </c>
      <c r="C38" s="8" t="s">
        <v>189</v>
      </c>
      <c r="D38" s="8" t="s">
        <v>190</v>
      </c>
      <c r="E38" s="8" t="s">
        <v>7</v>
      </c>
      <c r="F38" s="9">
        <f t="shared" si="2"/>
        <v>241.13357142857143</v>
      </c>
      <c r="G38" s="9">
        <v>3375.87</v>
      </c>
      <c r="I38" s="17"/>
      <c r="J38" s="17"/>
      <c r="K38" s="17"/>
      <c r="L38" s="17"/>
      <c r="M38" s="17"/>
      <c r="N38" s="17"/>
    </row>
    <row r="39" spans="1:14" ht="15.75" x14ac:dyDescent="0.25">
      <c r="A39" s="23">
        <v>19</v>
      </c>
      <c r="B39" s="1">
        <v>61</v>
      </c>
      <c r="C39" s="8" t="s">
        <v>9</v>
      </c>
      <c r="D39" s="8" t="s">
        <v>190</v>
      </c>
      <c r="E39" s="8" t="s">
        <v>7</v>
      </c>
      <c r="F39" s="9">
        <f t="shared" si="2"/>
        <v>242.04571428571427</v>
      </c>
      <c r="G39" s="9">
        <v>3388.64</v>
      </c>
    </row>
    <row r="40" spans="1:14" ht="15.75" x14ac:dyDescent="0.25">
      <c r="A40" s="23">
        <v>20</v>
      </c>
      <c r="B40" s="1">
        <v>65</v>
      </c>
      <c r="C40" s="8" t="s">
        <v>10</v>
      </c>
      <c r="D40" s="8" t="s">
        <v>190</v>
      </c>
      <c r="E40" s="8" t="s">
        <v>7</v>
      </c>
      <c r="F40" s="9">
        <f t="shared" si="2"/>
        <v>242.04571428571427</v>
      </c>
      <c r="G40" s="9">
        <v>3388.64</v>
      </c>
    </row>
    <row r="41" spans="1:14" ht="15.75" x14ac:dyDescent="0.25">
      <c r="A41" s="23">
        <v>21</v>
      </c>
      <c r="B41" s="1">
        <v>26</v>
      </c>
      <c r="C41" s="8" t="s">
        <v>83</v>
      </c>
      <c r="D41" s="8" t="s">
        <v>81</v>
      </c>
      <c r="E41" s="8" t="s">
        <v>7</v>
      </c>
      <c r="F41" s="9">
        <f t="shared" si="2"/>
        <v>240.36928571428572</v>
      </c>
      <c r="G41" s="9">
        <v>3365.17</v>
      </c>
    </row>
    <row r="42" spans="1:14" ht="15.75" x14ac:dyDescent="0.25">
      <c r="A42" s="23">
        <v>22</v>
      </c>
      <c r="B42" s="1">
        <v>295</v>
      </c>
      <c r="C42" s="8" t="s">
        <v>115</v>
      </c>
      <c r="D42" s="8" t="s">
        <v>152</v>
      </c>
      <c r="E42" s="8" t="s">
        <v>158</v>
      </c>
      <c r="F42" s="9">
        <f t="shared" si="2"/>
        <v>203.24214285714285</v>
      </c>
      <c r="G42" s="9">
        <v>2845.39</v>
      </c>
    </row>
    <row r="43" spans="1:14" ht="18.75" x14ac:dyDescent="0.3">
      <c r="B43" s="28" t="s">
        <v>172</v>
      </c>
      <c r="C43" s="28"/>
      <c r="D43" s="28"/>
      <c r="E43" s="28"/>
      <c r="F43" s="28"/>
      <c r="G43" s="28"/>
    </row>
    <row r="44" spans="1:14" ht="26.25" x14ac:dyDescent="0.25">
      <c r="B44" s="2" t="s">
        <v>1</v>
      </c>
      <c r="C44" s="2" t="s">
        <v>2</v>
      </c>
      <c r="D44" s="2" t="s">
        <v>3</v>
      </c>
      <c r="E44" s="2" t="s">
        <v>4</v>
      </c>
      <c r="F44" s="2" t="s">
        <v>188</v>
      </c>
      <c r="G44" s="3" t="s">
        <v>162</v>
      </c>
    </row>
    <row r="45" spans="1:14" ht="15.75" x14ac:dyDescent="0.25">
      <c r="A45" s="23">
        <v>23</v>
      </c>
      <c r="B45" s="8">
        <v>338</v>
      </c>
      <c r="C45" s="8" t="s">
        <v>221</v>
      </c>
      <c r="D45" s="8" t="s">
        <v>81</v>
      </c>
      <c r="E45" s="8" t="s">
        <v>90</v>
      </c>
      <c r="F45" s="9">
        <f>G45/14</f>
        <v>246.67357142857142</v>
      </c>
      <c r="G45" s="9">
        <v>3453.43</v>
      </c>
    </row>
    <row r="46" spans="1:14" ht="15.75" x14ac:dyDescent="0.25">
      <c r="A46" s="23">
        <v>24</v>
      </c>
      <c r="B46" s="8">
        <v>290</v>
      </c>
      <c r="C46" s="8" t="s">
        <v>93</v>
      </c>
      <c r="D46" s="8" t="s">
        <v>81</v>
      </c>
      <c r="E46" s="8" t="s">
        <v>90</v>
      </c>
      <c r="F46" s="9">
        <f>G46/14</f>
        <v>246.67357142857142</v>
      </c>
      <c r="G46" s="9">
        <v>3453.43</v>
      </c>
    </row>
    <row r="47" spans="1:14" s="5" customFormat="1" ht="15.75" x14ac:dyDescent="0.25">
      <c r="A47" s="23">
        <v>25</v>
      </c>
      <c r="B47" s="1">
        <v>330</v>
      </c>
      <c r="C47" s="8" t="s">
        <v>192</v>
      </c>
      <c r="D47" s="8" t="s">
        <v>191</v>
      </c>
      <c r="E47" s="8" t="s">
        <v>193</v>
      </c>
      <c r="F47" s="9">
        <f>G47/14</f>
        <v>240.38357142857143</v>
      </c>
      <c r="G47" s="9">
        <v>3365.37</v>
      </c>
      <c r="I47" s="17"/>
      <c r="J47" s="17"/>
      <c r="K47" s="17"/>
      <c r="L47" s="17"/>
      <c r="M47" s="17"/>
      <c r="N47" s="17"/>
    </row>
    <row r="48" spans="1:14" s="5" customFormat="1" ht="15.75" x14ac:dyDescent="0.25">
      <c r="A48" s="23">
        <v>26</v>
      </c>
      <c r="B48" s="1">
        <v>155</v>
      </c>
      <c r="C48" s="8" t="s">
        <v>118</v>
      </c>
      <c r="D48" s="8" t="s">
        <v>191</v>
      </c>
      <c r="E48" s="8" t="s">
        <v>193</v>
      </c>
      <c r="F48" s="9">
        <f>G48/14</f>
        <v>246.24928571428569</v>
      </c>
      <c r="G48" s="9">
        <v>3447.49</v>
      </c>
      <c r="I48" s="17"/>
      <c r="J48" s="17"/>
      <c r="K48" s="17"/>
      <c r="L48" s="17"/>
      <c r="M48" s="17"/>
      <c r="N48" s="17"/>
    </row>
    <row r="49" spans="1:14" s="5" customFormat="1" ht="15.75" x14ac:dyDescent="0.25">
      <c r="A49" s="23">
        <v>27</v>
      </c>
      <c r="B49" s="8">
        <v>161</v>
      </c>
      <c r="C49" s="8" t="s">
        <v>79</v>
      </c>
      <c r="D49" s="8" t="s">
        <v>68</v>
      </c>
      <c r="E49" s="8" t="s">
        <v>194</v>
      </c>
      <c r="F49" s="9">
        <f>G49/14</f>
        <v>265.78000000000003</v>
      </c>
      <c r="G49" s="9">
        <v>3720.92</v>
      </c>
      <c r="I49" s="17"/>
      <c r="J49" s="17"/>
      <c r="K49" s="17"/>
      <c r="L49" s="17"/>
      <c r="M49" s="17"/>
      <c r="N49" s="17"/>
    </row>
    <row r="50" spans="1:14" s="5" customFormat="1" ht="15.75" x14ac:dyDescent="0.25">
      <c r="A50" s="21" t="s">
        <v>120</v>
      </c>
      <c r="B50" s="12"/>
      <c r="C50" s="12"/>
      <c r="D50" s="12"/>
      <c r="E50" s="12"/>
      <c r="F50" s="13"/>
      <c r="G50" s="13"/>
      <c r="I50" s="17"/>
      <c r="J50" s="17"/>
      <c r="K50" s="17"/>
      <c r="L50" s="17"/>
      <c r="M50" s="17"/>
      <c r="N50" s="17"/>
    </row>
    <row r="51" spans="1:14" s="5" customFormat="1" ht="18.75" x14ac:dyDescent="0.3">
      <c r="A51" s="21" t="s">
        <v>120</v>
      </c>
      <c r="B51" s="28" t="s">
        <v>181</v>
      </c>
      <c r="C51" s="28"/>
      <c r="D51" s="28"/>
      <c r="E51" s="28"/>
      <c r="F51" s="28"/>
      <c r="G51" s="28"/>
      <c r="I51" s="17"/>
      <c r="J51" s="17"/>
      <c r="K51" s="17"/>
      <c r="L51" s="17"/>
      <c r="M51" s="17"/>
      <c r="N51" s="17"/>
    </row>
    <row r="52" spans="1:14" s="5" customFormat="1" ht="26.25" x14ac:dyDescent="0.25">
      <c r="A52" s="21"/>
      <c r="B52" s="2" t="s">
        <v>1</v>
      </c>
      <c r="C52" s="2" t="s">
        <v>2</v>
      </c>
      <c r="D52" s="2" t="s">
        <v>3</v>
      </c>
      <c r="E52" s="2" t="s">
        <v>4</v>
      </c>
      <c r="F52" s="2" t="s">
        <v>188</v>
      </c>
      <c r="G52" s="3" t="s">
        <v>162</v>
      </c>
      <c r="M52" s="17"/>
      <c r="N52" s="17"/>
    </row>
    <row r="53" spans="1:14" ht="15.75" x14ac:dyDescent="0.25">
      <c r="A53" s="21">
        <v>28</v>
      </c>
      <c r="B53" s="8">
        <v>294</v>
      </c>
      <c r="C53" s="8" t="s">
        <v>75</v>
      </c>
      <c r="D53" s="8" t="s">
        <v>68</v>
      </c>
      <c r="E53" s="8" t="s">
        <v>195</v>
      </c>
      <c r="F53" s="9">
        <f>G53/14</f>
        <v>246.73714285714286</v>
      </c>
      <c r="G53" s="9">
        <v>3454.32</v>
      </c>
    </row>
    <row r="54" spans="1:14" ht="15.75" x14ac:dyDescent="0.25">
      <c r="A54" s="21">
        <v>29</v>
      </c>
      <c r="B54" s="8">
        <v>326</v>
      </c>
      <c r="C54" s="8" t="s">
        <v>198</v>
      </c>
      <c r="D54" s="8" t="s">
        <v>68</v>
      </c>
      <c r="E54" s="8" t="s">
        <v>74</v>
      </c>
      <c r="F54" s="9">
        <f>G54/14</f>
        <v>246.73714285714286</v>
      </c>
      <c r="G54" s="9">
        <v>3454.32</v>
      </c>
    </row>
    <row r="55" spans="1:14" s="5" customFormat="1" ht="15.75" x14ac:dyDescent="0.25">
      <c r="A55" s="21">
        <v>30</v>
      </c>
      <c r="B55" s="8">
        <v>137</v>
      </c>
      <c r="C55" s="8" t="s">
        <v>72</v>
      </c>
      <c r="D55" s="8" t="s">
        <v>68</v>
      </c>
      <c r="E55" s="8" t="s">
        <v>73</v>
      </c>
      <c r="F55" s="9">
        <f>G55/14</f>
        <v>280.40142857142854</v>
      </c>
      <c r="G55" s="9">
        <v>3925.62</v>
      </c>
      <c r="I55" s="17"/>
      <c r="J55" s="17"/>
      <c r="K55" s="17"/>
      <c r="L55" s="17"/>
      <c r="M55" s="17"/>
      <c r="N55" s="17"/>
    </row>
    <row r="56" spans="1:14" s="5" customFormat="1" ht="15.75" x14ac:dyDescent="0.25">
      <c r="A56" s="23">
        <v>31</v>
      </c>
      <c r="B56" s="8">
        <v>17</v>
      </c>
      <c r="C56" s="8" t="s">
        <v>67</v>
      </c>
      <c r="D56" s="8" t="s">
        <v>68</v>
      </c>
      <c r="E56" s="8" t="s">
        <v>196</v>
      </c>
      <c r="F56" s="9">
        <f>G56/14</f>
        <v>298.12642857142862</v>
      </c>
      <c r="G56" s="9">
        <v>4173.7700000000004</v>
      </c>
      <c r="I56" s="17"/>
      <c r="J56" s="17"/>
      <c r="K56" s="17"/>
      <c r="L56" s="17"/>
      <c r="M56" s="17"/>
      <c r="N56" s="17"/>
    </row>
    <row r="57" spans="1:14" ht="18.75" x14ac:dyDescent="0.3">
      <c r="A57" s="23"/>
      <c r="B57" s="28" t="s">
        <v>173</v>
      </c>
      <c r="C57" s="28"/>
      <c r="D57" s="28"/>
      <c r="E57" s="28"/>
      <c r="F57" s="28"/>
      <c r="G57" s="28"/>
      <c r="H57" s="14"/>
      <c r="I57" s="14"/>
      <c r="J57" s="14"/>
      <c r="K57" s="16"/>
      <c r="L57" s="16"/>
      <c r="M57" s="18"/>
    </row>
    <row r="58" spans="1:14" s="5" customFormat="1" ht="26.25" x14ac:dyDescent="0.25">
      <c r="A58" s="21"/>
      <c r="B58" s="2" t="s">
        <v>1</v>
      </c>
      <c r="C58" s="2" t="s">
        <v>2</v>
      </c>
      <c r="D58" s="2" t="s">
        <v>3</v>
      </c>
      <c r="E58" s="2" t="s">
        <v>4</v>
      </c>
      <c r="F58" s="2" t="s">
        <v>188</v>
      </c>
      <c r="G58" s="3" t="s">
        <v>162</v>
      </c>
      <c r="I58" s="17"/>
      <c r="J58" s="17"/>
      <c r="K58" s="17"/>
      <c r="L58" s="17"/>
      <c r="M58" s="17"/>
      <c r="N58" s="17"/>
    </row>
    <row r="59" spans="1:14" ht="15.75" x14ac:dyDescent="0.25">
      <c r="A59" s="23">
        <v>32</v>
      </c>
      <c r="B59" s="8">
        <v>318</v>
      </c>
      <c r="C59" s="8" t="s">
        <v>140</v>
      </c>
      <c r="D59" s="8" t="s">
        <v>49</v>
      </c>
      <c r="E59" s="8" t="s">
        <v>59</v>
      </c>
      <c r="F59" s="9">
        <v>242.47</v>
      </c>
      <c r="G59" s="9">
        <f>F59*14</f>
        <v>3394.58</v>
      </c>
    </row>
    <row r="60" spans="1:14" ht="18.75" x14ac:dyDescent="0.3">
      <c r="B60" s="28" t="s">
        <v>166</v>
      </c>
      <c r="C60" s="28"/>
      <c r="D60" s="28"/>
      <c r="E60" s="28"/>
      <c r="F60" s="28"/>
      <c r="G60" s="28"/>
    </row>
    <row r="61" spans="1:14" ht="26.25" x14ac:dyDescent="0.25">
      <c r="B61" s="2" t="s">
        <v>1</v>
      </c>
      <c r="C61" s="2" t="s">
        <v>2</v>
      </c>
      <c r="D61" s="2" t="s">
        <v>3</v>
      </c>
      <c r="E61" s="2" t="s">
        <v>4</v>
      </c>
      <c r="F61" s="2" t="s">
        <v>147</v>
      </c>
      <c r="G61" s="3" t="s">
        <v>162</v>
      </c>
    </row>
    <row r="62" spans="1:14" ht="15.75" x14ac:dyDescent="0.25">
      <c r="A62" s="21">
        <v>33</v>
      </c>
      <c r="B62" s="8">
        <v>90</v>
      </c>
      <c r="C62" s="8" t="s">
        <v>15</v>
      </c>
      <c r="D62" s="8" t="s">
        <v>6</v>
      </c>
      <c r="E62" s="8" t="s">
        <v>16</v>
      </c>
      <c r="F62" s="9">
        <v>253.60604999999998</v>
      </c>
      <c r="G62" s="9">
        <v>3550.4847</v>
      </c>
    </row>
    <row r="63" spans="1:14" ht="15.75" x14ac:dyDescent="0.25">
      <c r="A63" s="21">
        <v>34</v>
      </c>
      <c r="B63" s="8">
        <v>183</v>
      </c>
      <c r="C63" s="8" t="s">
        <v>46</v>
      </c>
      <c r="D63" s="8" t="s">
        <v>197</v>
      </c>
      <c r="E63" s="8" t="s">
        <v>199</v>
      </c>
      <c r="F63" s="9">
        <f>G63/14</f>
        <v>249.74357142857141</v>
      </c>
      <c r="G63" s="9">
        <v>3496.41</v>
      </c>
    </row>
    <row r="64" spans="1:14" ht="15.75" x14ac:dyDescent="0.25">
      <c r="A64" s="23">
        <v>35</v>
      </c>
      <c r="B64" s="8">
        <v>115</v>
      </c>
      <c r="C64" s="8" t="s">
        <v>86</v>
      </c>
      <c r="D64" s="8" t="s">
        <v>81</v>
      </c>
      <c r="E64" s="8" t="s">
        <v>16</v>
      </c>
      <c r="F64" s="9">
        <f>G64/14</f>
        <v>298.12642857142862</v>
      </c>
      <c r="G64" s="9">
        <v>4173.7700000000004</v>
      </c>
    </row>
    <row r="65" spans="1:14" ht="15.75" x14ac:dyDescent="0.25">
      <c r="A65" s="23">
        <v>36</v>
      </c>
      <c r="B65" s="8">
        <v>314</v>
      </c>
      <c r="C65" s="8" t="s">
        <v>133</v>
      </c>
      <c r="D65" s="8" t="s">
        <v>81</v>
      </c>
      <c r="E65" s="8" t="s">
        <v>16</v>
      </c>
      <c r="F65" s="9">
        <f>G65/14</f>
        <v>261.21428571428572</v>
      </c>
      <c r="G65" s="9">
        <v>3657</v>
      </c>
    </row>
    <row r="66" spans="1:14" s="5" customFormat="1" ht="18.75" x14ac:dyDescent="0.3">
      <c r="A66" s="21"/>
      <c r="B66" s="28" t="s">
        <v>176</v>
      </c>
      <c r="C66" s="28"/>
      <c r="D66" s="28"/>
      <c r="E66" s="28"/>
      <c r="F66" s="28"/>
      <c r="G66" s="28"/>
      <c r="I66" s="17"/>
      <c r="J66" s="17"/>
      <c r="K66" s="17"/>
      <c r="L66" s="17"/>
      <c r="M66" s="17"/>
      <c r="N66" s="17"/>
    </row>
    <row r="67" spans="1:14" s="5" customFormat="1" ht="26.25" x14ac:dyDescent="0.25">
      <c r="A67" s="21"/>
      <c r="B67" s="2" t="s">
        <v>1</v>
      </c>
      <c r="C67" s="2" t="s">
        <v>2</v>
      </c>
      <c r="D67" s="2" t="s">
        <v>3</v>
      </c>
      <c r="E67" s="2" t="s">
        <v>4</v>
      </c>
      <c r="F67" s="2" t="s">
        <v>188</v>
      </c>
      <c r="G67" s="3" t="s">
        <v>162</v>
      </c>
      <c r="I67" s="17"/>
      <c r="J67" s="17"/>
      <c r="K67" s="17"/>
      <c r="L67" s="17"/>
      <c r="M67" s="17"/>
      <c r="N67" s="17"/>
    </row>
    <row r="68" spans="1:14" s="5" customFormat="1" ht="15.75" x14ac:dyDescent="0.25">
      <c r="A68" s="23">
        <v>37</v>
      </c>
      <c r="B68" s="1">
        <v>315</v>
      </c>
      <c r="C68" s="11" t="s">
        <v>134</v>
      </c>
      <c r="D68" s="8" t="s">
        <v>68</v>
      </c>
      <c r="E68" s="8" t="s">
        <v>200</v>
      </c>
      <c r="F68" s="9">
        <f>G68/14</f>
        <v>264.34857142857146</v>
      </c>
      <c r="G68" s="9">
        <v>3700.88</v>
      </c>
      <c r="I68" s="17"/>
      <c r="J68" s="17"/>
      <c r="K68" s="17"/>
      <c r="L68" s="17"/>
      <c r="M68" s="17"/>
      <c r="N68" s="17"/>
    </row>
    <row r="69" spans="1:14" s="5" customFormat="1" ht="15.75" x14ac:dyDescent="0.25">
      <c r="A69" s="23">
        <f>A68+1</f>
        <v>38</v>
      </c>
      <c r="B69" s="1">
        <v>124</v>
      </c>
      <c r="C69" s="8" t="s">
        <v>55</v>
      </c>
      <c r="D69" s="8" t="s">
        <v>49</v>
      </c>
      <c r="E69" s="8" t="s">
        <v>56</v>
      </c>
      <c r="F69" s="9">
        <f>G69/14</f>
        <v>273.16500000000002</v>
      </c>
      <c r="G69" s="9">
        <v>3824.31</v>
      </c>
      <c r="I69" s="17"/>
      <c r="J69" s="17"/>
      <c r="K69" s="17"/>
      <c r="L69" s="17"/>
      <c r="M69" s="17"/>
      <c r="N69" s="17"/>
    </row>
    <row r="70" spans="1:14" s="5" customFormat="1" ht="15.75" x14ac:dyDescent="0.25">
      <c r="A70" s="23">
        <f t="shared" ref="A70:A72" si="3">A69+1</f>
        <v>39</v>
      </c>
      <c r="B70" s="1">
        <v>284</v>
      </c>
      <c r="C70" s="8" t="s">
        <v>102</v>
      </c>
      <c r="D70" s="8" t="s">
        <v>100</v>
      </c>
      <c r="E70" s="8" t="s">
        <v>103</v>
      </c>
      <c r="F70" s="9">
        <f>G70/14</f>
        <v>273.16571428571427</v>
      </c>
      <c r="G70" s="9">
        <v>3824.32</v>
      </c>
      <c r="I70" s="17"/>
      <c r="J70" s="17"/>
      <c r="K70" s="17"/>
      <c r="L70" s="17"/>
      <c r="M70" s="17"/>
      <c r="N70" s="17"/>
    </row>
    <row r="71" spans="1:14" s="5" customFormat="1" ht="15.75" x14ac:dyDescent="0.25">
      <c r="A71" s="23">
        <f t="shared" si="3"/>
        <v>40</v>
      </c>
      <c r="B71" s="1">
        <v>91</v>
      </c>
      <c r="C71" s="8" t="s">
        <v>33</v>
      </c>
      <c r="D71" s="8" t="s">
        <v>27</v>
      </c>
      <c r="E71" s="8" t="s">
        <v>141</v>
      </c>
      <c r="F71" s="9">
        <f>G71/14</f>
        <v>325.3257142857143</v>
      </c>
      <c r="G71" s="9">
        <v>4554.5600000000004</v>
      </c>
      <c r="I71" s="17"/>
      <c r="J71" s="17"/>
      <c r="K71" s="17"/>
      <c r="L71" s="17"/>
      <c r="M71" s="17"/>
      <c r="N71" s="17"/>
    </row>
    <row r="72" spans="1:14" s="5" customFormat="1" ht="15.75" x14ac:dyDescent="0.25">
      <c r="A72" s="23">
        <f t="shared" si="3"/>
        <v>41</v>
      </c>
      <c r="B72" s="1">
        <v>167</v>
      </c>
      <c r="C72" s="8" t="s">
        <v>31</v>
      </c>
      <c r="D72" s="8" t="s">
        <v>27</v>
      </c>
      <c r="E72" s="8" t="s">
        <v>32</v>
      </c>
      <c r="F72" s="9">
        <f>G72/14</f>
        <v>325.32642857142855</v>
      </c>
      <c r="G72" s="9">
        <v>4554.57</v>
      </c>
      <c r="I72" s="17"/>
      <c r="J72" s="17"/>
      <c r="K72" s="17"/>
      <c r="L72" s="17"/>
      <c r="M72" s="17"/>
      <c r="N72" s="17"/>
    </row>
    <row r="73" spans="1:14" ht="18.75" x14ac:dyDescent="0.3">
      <c r="B73" s="28" t="s">
        <v>174</v>
      </c>
      <c r="C73" s="28"/>
      <c r="D73" s="28"/>
      <c r="E73" s="28"/>
      <c r="F73" s="28"/>
      <c r="G73" s="28"/>
    </row>
    <row r="74" spans="1:14" ht="26.25" x14ac:dyDescent="0.25">
      <c r="B74" s="2" t="s">
        <v>1</v>
      </c>
      <c r="C74" s="2" t="s">
        <v>2</v>
      </c>
      <c r="D74" s="2" t="s">
        <v>3</v>
      </c>
      <c r="E74" s="2" t="s">
        <v>4</v>
      </c>
      <c r="F74" s="2" t="s">
        <v>147</v>
      </c>
      <c r="G74" s="3" t="s">
        <v>162</v>
      </c>
    </row>
    <row r="75" spans="1:14" ht="15.75" x14ac:dyDescent="0.25">
      <c r="A75" s="23">
        <v>42</v>
      </c>
      <c r="B75" s="1">
        <v>334</v>
      </c>
      <c r="C75" s="8" t="s">
        <v>224</v>
      </c>
      <c r="D75" s="8" t="s">
        <v>81</v>
      </c>
      <c r="E75" s="8" t="s">
        <v>88</v>
      </c>
      <c r="F75" s="9">
        <f>G75/14</f>
        <v>254.36785714285716</v>
      </c>
      <c r="G75" s="9">
        <v>3561.15</v>
      </c>
    </row>
    <row r="76" spans="1:14" s="5" customFormat="1" ht="31.5" x14ac:dyDescent="0.25">
      <c r="A76" s="23">
        <f>A75+1</f>
        <v>43</v>
      </c>
      <c r="B76" s="1">
        <v>64</v>
      </c>
      <c r="C76" s="19" t="s">
        <v>44</v>
      </c>
      <c r="D76" s="8" t="s">
        <v>27</v>
      </c>
      <c r="E76" s="8" t="s">
        <v>175</v>
      </c>
      <c r="F76" s="9">
        <f t="shared" ref="F76" si="4">G76/14</f>
        <v>282.89785714285716</v>
      </c>
      <c r="G76" s="9">
        <v>3960.57</v>
      </c>
      <c r="I76" s="17"/>
      <c r="J76" s="17"/>
      <c r="K76" s="17"/>
      <c r="L76" s="17"/>
      <c r="M76" s="17"/>
      <c r="N76" s="17"/>
    </row>
    <row r="77" spans="1:14" ht="15.75" x14ac:dyDescent="0.25">
      <c r="A77" s="23">
        <f t="shared" ref="A77:A80" si="5">A76+1</f>
        <v>44</v>
      </c>
      <c r="B77" s="1">
        <v>153</v>
      </c>
      <c r="C77" s="8" t="s">
        <v>97</v>
      </c>
      <c r="D77" s="8" t="s">
        <v>95</v>
      </c>
      <c r="E77" s="8" t="s">
        <v>98</v>
      </c>
      <c r="F77" s="9">
        <f>G77/14</f>
        <v>288.65785714285715</v>
      </c>
      <c r="G77" s="9">
        <v>4041.21</v>
      </c>
    </row>
    <row r="78" spans="1:14" s="5" customFormat="1" ht="15.75" x14ac:dyDescent="0.25">
      <c r="A78" s="23">
        <f t="shared" si="5"/>
        <v>45</v>
      </c>
      <c r="B78" s="1">
        <v>333</v>
      </c>
      <c r="C78" s="8" t="s">
        <v>222</v>
      </c>
      <c r="D78" s="8" t="s">
        <v>146</v>
      </c>
      <c r="E78" s="8" t="s">
        <v>25</v>
      </c>
      <c r="F78" s="9">
        <f>G78/14</f>
        <v>288.65428571428572</v>
      </c>
      <c r="G78" s="9">
        <v>4041.16</v>
      </c>
      <c r="I78" s="17"/>
      <c r="J78" s="17"/>
      <c r="K78" s="17"/>
      <c r="L78" s="17"/>
      <c r="M78" s="17"/>
      <c r="N78" s="17"/>
    </row>
    <row r="79" spans="1:14" s="5" customFormat="1" ht="15.75" x14ac:dyDescent="0.25">
      <c r="A79" s="23">
        <f t="shared" si="5"/>
        <v>46</v>
      </c>
      <c r="B79" s="1">
        <v>323</v>
      </c>
      <c r="C79" s="8" t="s">
        <v>151</v>
      </c>
      <c r="D79" s="8" t="s">
        <v>6</v>
      </c>
      <c r="E79" s="8" t="s">
        <v>150</v>
      </c>
      <c r="F79" s="9">
        <f>G79/14</f>
        <v>301.55142857142857</v>
      </c>
      <c r="G79" s="9">
        <v>4221.72</v>
      </c>
      <c r="I79" s="17"/>
      <c r="J79" s="17"/>
      <c r="K79" s="17"/>
      <c r="L79" s="17"/>
      <c r="M79" s="17"/>
      <c r="N79" s="17"/>
    </row>
    <row r="80" spans="1:14" ht="15.75" x14ac:dyDescent="0.25">
      <c r="A80" s="23">
        <f t="shared" si="5"/>
        <v>47</v>
      </c>
      <c r="B80" s="1">
        <v>66</v>
      </c>
      <c r="C80" s="8" t="s">
        <v>11</v>
      </c>
      <c r="D80" s="8" t="s">
        <v>6</v>
      </c>
      <c r="E80" s="8" t="s">
        <v>12</v>
      </c>
      <c r="F80" s="9">
        <f>G80/14</f>
        <v>371.81714285714281</v>
      </c>
      <c r="G80" s="9">
        <v>5205.4399999999996</v>
      </c>
    </row>
    <row r="81" spans="1:14" s="5" customFormat="1" ht="18.75" x14ac:dyDescent="0.3">
      <c r="A81" s="23" t="s">
        <v>120</v>
      </c>
      <c r="B81" s="28" t="s">
        <v>179</v>
      </c>
      <c r="C81" s="28"/>
      <c r="D81" s="28"/>
      <c r="E81" s="28"/>
      <c r="F81" s="28"/>
      <c r="G81" s="28"/>
      <c r="I81" s="17"/>
      <c r="J81" s="17"/>
      <c r="K81" s="17"/>
      <c r="L81" s="17"/>
      <c r="M81" s="17"/>
      <c r="N81" s="17"/>
    </row>
    <row r="82" spans="1:14" s="5" customFormat="1" ht="26.25" x14ac:dyDescent="0.25">
      <c r="A82" s="21"/>
      <c r="B82" s="2" t="s">
        <v>1</v>
      </c>
      <c r="C82" s="2" t="s">
        <v>2</v>
      </c>
      <c r="D82" s="2" t="s">
        <v>3</v>
      </c>
      <c r="E82" s="2" t="s">
        <v>4</v>
      </c>
      <c r="F82" s="2" t="s">
        <v>188</v>
      </c>
      <c r="G82" s="3" t="s">
        <v>162</v>
      </c>
      <c r="I82" s="17"/>
      <c r="J82" s="17"/>
      <c r="K82" s="17"/>
      <c r="L82" s="17"/>
      <c r="M82" s="17"/>
      <c r="N82" s="17"/>
    </row>
    <row r="83" spans="1:14" s="5" customFormat="1" ht="15.75" x14ac:dyDescent="0.25">
      <c r="A83" s="23">
        <v>48</v>
      </c>
      <c r="B83" s="8">
        <v>149</v>
      </c>
      <c r="C83" s="8" t="s">
        <v>109</v>
      </c>
      <c r="D83" s="8" t="s">
        <v>152</v>
      </c>
      <c r="E83" s="8" t="s">
        <v>157</v>
      </c>
      <c r="F83" s="9">
        <f>G83/14</f>
        <v>273.70857142857142</v>
      </c>
      <c r="G83" s="9">
        <v>3831.92</v>
      </c>
      <c r="I83" s="17"/>
      <c r="J83" s="17"/>
      <c r="K83" s="17"/>
      <c r="L83" s="17"/>
      <c r="M83" s="17"/>
      <c r="N83" s="17"/>
    </row>
    <row r="84" spans="1:14" s="5" customFormat="1" ht="18.75" x14ac:dyDescent="0.3">
      <c r="A84" s="23"/>
      <c r="B84" s="28" t="s">
        <v>186</v>
      </c>
      <c r="C84" s="28"/>
      <c r="D84" s="28"/>
      <c r="E84" s="28"/>
      <c r="F84" s="28"/>
      <c r="G84" s="28"/>
      <c r="I84" s="17"/>
      <c r="J84" s="17"/>
      <c r="K84" s="17"/>
      <c r="L84" s="17"/>
      <c r="M84" s="17"/>
      <c r="N84" s="17"/>
    </row>
    <row r="85" spans="1:14" s="5" customFormat="1" ht="26.25" x14ac:dyDescent="0.25">
      <c r="A85" s="23"/>
      <c r="B85" s="2" t="s">
        <v>1</v>
      </c>
      <c r="C85" s="2" t="s">
        <v>2</v>
      </c>
      <c r="D85" s="2" t="s">
        <v>3</v>
      </c>
      <c r="E85" s="2" t="s">
        <v>4</v>
      </c>
      <c r="F85" s="2" t="s">
        <v>188</v>
      </c>
      <c r="G85" s="3" t="s">
        <v>162</v>
      </c>
      <c r="I85" s="17"/>
      <c r="J85" s="17"/>
      <c r="K85" s="17"/>
      <c r="L85" s="17"/>
      <c r="M85" s="17"/>
      <c r="N85" s="17"/>
    </row>
    <row r="86" spans="1:14" s="5" customFormat="1" ht="15.75" x14ac:dyDescent="0.25">
      <c r="A86" s="25">
        <v>49</v>
      </c>
      <c r="B86" s="26">
        <v>337</v>
      </c>
      <c r="C86" s="26" t="s">
        <v>223</v>
      </c>
      <c r="D86" s="8" t="s">
        <v>27</v>
      </c>
      <c r="E86" s="8" t="s">
        <v>202</v>
      </c>
      <c r="F86" s="9">
        <f>G86/14</f>
        <v>285.06142857142856</v>
      </c>
      <c r="G86" s="9">
        <v>3990.86</v>
      </c>
      <c r="I86" s="17"/>
      <c r="J86" s="17"/>
      <c r="K86" s="17"/>
      <c r="L86" s="17"/>
      <c r="M86" s="17"/>
      <c r="N86" s="17"/>
    </row>
    <row r="87" spans="1:14" s="5" customFormat="1" ht="15.75" x14ac:dyDescent="0.25">
      <c r="A87" s="25">
        <v>50</v>
      </c>
      <c r="B87" s="8">
        <v>328</v>
      </c>
      <c r="C87" s="8" t="s">
        <v>201</v>
      </c>
      <c r="D87" s="8" t="s">
        <v>27</v>
      </c>
      <c r="E87" s="8" t="s">
        <v>202</v>
      </c>
      <c r="F87" s="9">
        <f>G87/14</f>
        <v>285.06142857142856</v>
      </c>
      <c r="G87" s="9">
        <v>3990.86</v>
      </c>
      <c r="I87" s="17"/>
      <c r="J87" s="17"/>
      <c r="K87" s="17"/>
      <c r="L87" s="17"/>
      <c r="M87" s="17"/>
      <c r="N87" s="17"/>
    </row>
    <row r="88" spans="1:14" ht="18.75" x14ac:dyDescent="0.3">
      <c r="B88" s="28" t="s">
        <v>177</v>
      </c>
      <c r="C88" s="28"/>
      <c r="D88" s="28"/>
      <c r="E88" s="28"/>
      <c r="F88" s="28"/>
      <c r="G88" s="28"/>
    </row>
    <row r="89" spans="1:14" ht="26.25" x14ac:dyDescent="0.25">
      <c r="B89" s="2" t="s">
        <v>1</v>
      </c>
      <c r="C89" s="2" t="s">
        <v>2</v>
      </c>
      <c r="D89" s="2" t="s">
        <v>3</v>
      </c>
      <c r="E89" s="2" t="s">
        <v>4</v>
      </c>
      <c r="F89" s="2" t="s">
        <v>188</v>
      </c>
      <c r="G89" s="3" t="s">
        <v>162</v>
      </c>
    </row>
    <row r="90" spans="1:14" s="4" customFormat="1" ht="15.75" x14ac:dyDescent="0.25">
      <c r="A90" s="24">
        <v>51</v>
      </c>
      <c r="B90" s="1">
        <v>168</v>
      </c>
      <c r="C90" s="8" t="s">
        <v>91</v>
      </c>
      <c r="D90" s="8" t="s">
        <v>81</v>
      </c>
      <c r="E90" s="8" t="s">
        <v>92</v>
      </c>
      <c r="F90" s="9">
        <f>G90/14</f>
        <v>268.02642857142854</v>
      </c>
      <c r="G90" s="9">
        <v>3752.37</v>
      </c>
      <c r="I90" s="18"/>
      <c r="J90" s="18"/>
      <c r="K90" s="18"/>
      <c r="L90" s="18"/>
      <c r="M90" s="18"/>
      <c r="N90" s="18"/>
    </row>
    <row r="91" spans="1:14" s="4" customFormat="1" ht="15.75" x14ac:dyDescent="0.25">
      <c r="A91" s="23">
        <f>A90+1</f>
        <v>52</v>
      </c>
      <c r="B91" s="1">
        <v>125</v>
      </c>
      <c r="C91" s="8" t="s">
        <v>78</v>
      </c>
      <c r="D91" s="8" t="s">
        <v>68</v>
      </c>
      <c r="E91" s="8" t="s">
        <v>206</v>
      </c>
      <c r="F91" s="9">
        <f>G91/14</f>
        <v>345.56928571428574</v>
      </c>
      <c r="G91" s="9">
        <v>4837.97</v>
      </c>
      <c r="I91" s="18"/>
      <c r="J91" s="18"/>
      <c r="K91" s="18"/>
      <c r="L91" s="18"/>
      <c r="M91" s="18"/>
      <c r="N91" s="18"/>
    </row>
    <row r="92" spans="1:14" ht="15.75" x14ac:dyDescent="0.25">
      <c r="A92" s="23">
        <f t="shared" ref="A92:A94" si="6">A91+1</f>
        <v>53</v>
      </c>
      <c r="B92" s="8">
        <v>313</v>
      </c>
      <c r="C92" s="8" t="s">
        <v>122</v>
      </c>
      <c r="D92" s="8" t="s">
        <v>27</v>
      </c>
      <c r="E92" s="8" t="s">
        <v>30</v>
      </c>
      <c r="F92" s="9">
        <f>G92/14</f>
        <v>373.18214285714288</v>
      </c>
      <c r="G92" s="9">
        <v>5224.55</v>
      </c>
      <c r="H92" s="18"/>
      <c r="I92" s="18"/>
      <c r="J92" s="18"/>
      <c r="K92" s="18"/>
      <c r="L92" s="18"/>
      <c r="M92" s="18"/>
    </row>
    <row r="93" spans="1:14" ht="15.75" x14ac:dyDescent="0.25">
      <c r="A93" s="23">
        <f t="shared" si="6"/>
        <v>54</v>
      </c>
      <c r="B93" s="1">
        <v>156</v>
      </c>
      <c r="C93" s="8" t="s">
        <v>29</v>
      </c>
      <c r="D93" s="8" t="s">
        <v>27</v>
      </c>
      <c r="E93" s="8" t="s">
        <v>30</v>
      </c>
      <c r="F93" s="9">
        <f>G93/14</f>
        <v>373.18642857142856</v>
      </c>
      <c r="G93" s="9">
        <v>5224.6099999999997</v>
      </c>
      <c r="H93" s="14"/>
      <c r="I93" s="14"/>
      <c r="J93" s="14"/>
      <c r="K93" s="16"/>
      <c r="L93" s="16"/>
      <c r="M93" s="18"/>
    </row>
    <row r="94" spans="1:14" ht="15.75" x14ac:dyDescent="0.25">
      <c r="A94" s="23">
        <f t="shared" si="6"/>
        <v>55</v>
      </c>
      <c r="B94" s="1">
        <v>280</v>
      </c>
      <c r="C94" s="8" t="s">
        <v>41</v>
      </c>
      <c r="D94" s="8" t="s">
        <v>27</v>
      </c>
      <c r="E94" s="8" t="s">
        <v>36</v>
      </c>
      <c r="F94" s="9">
        <f>G94/14</f>
        <v>373.18214285714288</v>
      </c>
      <c r="G94" s="9">
        <v>5224.55</v>
      </c>
    </row>
    <row r="95" spans="1:14" ht="18.75" x14ac:dyDescent="0.3">
      <c r="A95" s="23" t="s">
        <v>120</v>
      </c>
      <c r="B95" s="28" t="s">
        <v>178</v>
      </c>
      <c r="C95" s="28"/>
      <c r="D95" s="28"/>
      <c r="E95" s="28"/>
      <c r="F95" s="28"/>
      <c r="G95" s="28"/>
    </row>
    <row r="96" spans="1:14" ht="26.25" x14ac:dyDescent="0.25">
      <c r="B96" s="2" t="s">
        <v>1</v>
      </c>
      <c r="C96" s="2" t="s">
        <v>2</v>
      </c>
      <c r="D96" s="2" t="s">
        <v>3</v>
      </c>
      <c r="E96" s="2" t="s">
        <v>4</v>
      </c>
      <c r="F96" s="2" t="s">
        <v>188</v>
      </c>
      <c r="G96" s="3" t="s">
        <v>162</v>
      </c>
    </row>
    <row r="97" spans="1:14" ht="15.75" x14ac:dyDescent="0.25">
      <c r="A97" s="23">
        <v>56</v>
      </c>
      <c r="B97" s="1">
        <v>301</v>
      </c>
      <c r="C97" s="8" t="s">
        <v>205</v>
      </c>
      <c r="D97" s="8" t="s">
        <v>49</v>
      </c>
      <c r="E97" s="8" t="s">
        <v>53</v>
      </c>
      <c r="F97" s="9">
        <f t="shared" ref="F97:F102" si="7">G97/14</f>
        <v>271.56571428571431</v>
      </c>
      <c r="G97" s="9">
        <v>3801.92</v>
      </c>
    </row>
    <row r="98" spans="1:14" ht="15.75" x14ac:dyDescent="0.25">
      <c r="A98" s="23">
        <f>A97+1</f>
        <v>57</v>
      </c>
      <c r="B98" s="1">
        <v>312</v>
      </c>
      <c r="C98" s="8" t="s">
        <v>121</v>
      </c>
      <c r="D98" s="8" t="s">
        <v>49</v>
      </c>
      <c r="E98" s="8" t="s">
        <v>53</v>
      </c>
      <c r="F98" s="9">
        <f t="shared" si="7"/>
        <v>271.56571428571431</v>
      </c>
      <c r="G98" s="9">
        <v>3801.92</v>
      </c>
    </row>
    <row r="99" spans="1:14" ht="15.75" x14ac:dyDescent="0.25">
      <c r="A99" s="23">
        <f t="shared" ref="A99:A102" si="8">A98+1</f>
        <v>58</v>
      </c>
      <c r="B99" s="1">
        <v>317</v>
      </c>
      <c r="C99" s="8" t="s">
        <v>138</v>
      </c>
      <c r="D99" s="8" t="s">
        <v>49</v>
      </c>
      <c r="E99" s="8" t="s">
        <v>139</v>
      </c>
      <c r="F99" s="9">
        <f t="shared" si="7"/>
        <v>271.57</v>
      </c>
      <c r="G99" s="9">
        <v>3801.98</v>
      </c>
    </row>
    <row r="100" spans="1:14" s="5" customFormat="1" ht="15.75" x14ac:dyDescent="0.25">
      <c r="A100" s="23">
        <f t="shared" si="8"/>
        <v>59</v>
      </c>
      <c r="B100" s="1">
        <v>321</v>
      </c>
      <c r="C100" s="8" t="s">
        <v>143</v>
      </c>
      <c r="D100" s="8" t="s">
        <v>49</v>
      </c>
      <c r="E100" s="8" t="s">
        <v>62</v>
      </c>
      <c r="F100" s="9">
        <f t="shared" si="7"/>
        <v>271.56571428571431</v>
      </c>
      <c r="G100" s="9">
        <v>3801.92</v>
      </c>
      <c r="I100" s="17"/>
      <c r="J100" s="17"/>
      <c r="K100" s="17"/>
      <c r="L100" s="17"/>
      <c r="M100" s="17"/>
      <c r="N100" s="17"/>
    </row>
    <row r="101" spans="1:14" s="5" customFormat="1" ht="15.75" x14ac:dyDescent="0.25">
      <c r="A101" s="23">
        <f t="shared" si="8"/>
        <v>60</v>
      </c>
      <c r="B101" s="1">
        <v>93</v>
      </c>
      <c r="C101" s="8" t="s">
        <v>54</v>
      </c>
      <c r="D101" s="8" t="s">
        <v>49</v>
      </c>
      <c r="E101" s="8" t="s">
        <v>53</v>
      </c>
      <c r="F101" s="9">
        <f t="shared" si="7"/>
        <v>325.50071428571431</v>
      </c>
      <c r="G101" s="9">
        <v>4557.01</v>
      </c>
      <c r="I101" s="17"/>
      <c r="J101" s="17"/>
      <c r="K101" s="17"/>
      <c r="L101" s="17"/>
      <c r="M101" s="17"/>
      <c r="N101" s="17"/>
    </row>
    <row r="102" spans="1:14" ht="15.75" x14ac:dyDescent="0.25">
      <c r="A102" s="23">
        <f t="shared" si="8"/>
        <v>61</v>
      </c>
      <c r="B102" s="1">
        <v>330</v>
      </c>
      <c r="C102" s="8" t="s">
        <v>207</v>
      </c>
      <c r="D102" s="8" t="s">
        <v>49</v>
      </c>
      <c r="E102" s="8" t="s">
        <v>50</v>
      </c>
      <c r="F102" s="9">
        <f t="shared" si="7"/>
        <v>325.5</v>
      </c>
      <c r="G102" s="9">
        <v>4557</v>
      </c>
    </row>
    <row r="103" spans="1:14" ht="18.75" x14ac:dyDescent="0.3">
      <c r="B103" s="28" t="s">
        <v>180</v>
      </c>
      <c r="C103" s="28"/>
      <c r="D103" s="28"/>
      <c r="E103" s="28"/>
      <c r="F103" s="28"/>
      <c r="G103" s="28"/>
    </row>
    <row r="104" spans="1:14" ht="26.25" x14ac:dyDescent="0.25">
      <c r="B104" s="2" t="s">
        <v>1</v>
      </c>
      <c r="C104" s="2" t="s">
        <v>2</v>
      </c>
      <c r="D104" s="2" t="s">
        <v>3</v>
      </c>
      <c r="E104" s="2" t="s">
        <v>4</v>
      </c>
      <c r="F104" s="2" t="s">
        <v>188</v>
      </c>
      <c r="G104" s="3" t="s">
        <v>162</v>
      </c>
    </row>
    <row r="105" spans="1:14" ht="15.75" x14ac:dyDescent="0.25">
      <c r="A105" s="23">
        <v>62</v>
      </c>
      <c r="B105" s="8">
        <v>53</v>
      </c>
      <c r="C105" s="8" t="s">
        <v>43</v>
      </c>
      <c r="D105" s="8" t="s">
        <v>197</v>
      </c>
      <c r="E105" s="8" t="s">
        <v>208</v>
      </c>
      <c r="F105" s="9">
        <f>G105/14</f>
        <v>280.40142857142854</v>
      </c>
      <c r="G105" s="9">
        <v>3925.62</v>
      </c>
    </row>
    <row r="106" spans="1:14" ht="15.75" x14ac:dyDescent="0.25">
      <c r="A106" s="23">
        <f>A105+1</f>
        <v>63</v>
      </c>
      <c r="B106" s="8">
        <v>327</v>
      </c>
      <c r="C106" s="8" t="s">
        <v>209</v>
      </c>
      <c r="D106" s="8" t="s">
        <v>197</v>
      </c>
      <c r="E106" s="8" t="s">
        <v>127</v>
      </c>
      <c r="F106" s="9">
        <f>G106/14</f>
        <v>280.40142857142854</v>
      </c>
      <c r="G106" s="9">
        <v>3925.62</v>
      </c>
    </row>
    <row r="107" spans="1:14" ht="15.75" x14ac:dyDescent="0.25">
      <c r="A107" s="23">
        <f t="shared" ref="A107:A108" si="9">A106+1</f>
        <v>64</v>
      </c>
      <c r="B107" s="8">
        <v>298</v>
      </c>
      <c r="C107" s="8" t="s">
        <v>47</v>
      </c>
      <c r="D107" s="8" t="s">
        <v>197</v>
      </c>
      <c r="E107" s="8" t="s">
        <v>127</v>
      </c>
      <c r="F107" s="9">
        <f>G107/14</f>
        <v>280.40142857142854</v>
      </c>
      <c r="G107" s="9">
        <v>3925.62</v>
      </c>
    </row>
    <row r="108" spans="1:14" ht="15.75" x14ac:dyDescent="0.25">
      <c r="A108" s="23">
        <f t="shared" si="9"/>
        <v>65</v>
      </c>
      <c r="B108" s="8">
        <v>322</v>
      </c>
      <c r="C108" s="8" t="s">
        <v>148</v>
      </c>
      <c r="D108" s="8" t="s">
        <v>197</v>
      </c>
      <c r="E108" s="8" t="s">
        <v>149</v>
      </c>
      <c r="F108" s="9">
        <f>G108/14</f>
        <v>280.40142857142854</v>
      </c>
      <c r="G108" s="9">
        <v>3925.62</v>
      </c>
    </row>
    <row r="109" spans="1:14" ht="18.75" x14ac:dyDescent="0.3">
      <c r="B109" s="28" t="s">
        <v>124</v>
      </c>
      <c r="C109" s="28"/>
      <c r="D109" s="28"/>
      <c r="E109" s="28"/>
      <c r="F109" s="28"/>
      <c r="G109" s="28"/>
    </row>
    <row r="110" spans="1:14" ht="26.25" x14ac:dyDescent="0.25">
      <c r="B110" s="2" t="s">
        <v>1</v>
      </c>
      <c r="C110" s="2" t="s">
        <v>2</v>
      </c>
      <c r="D110" s="2" t="s">
        <v>3</v>
      </c>
      <c r="E110" s="2" t="s">
        <v>4</v>
      </c>
      <c r="F110" s="2" t="s">
        <v>188</v>
      </c>
      <c r="G110" s="3" t="s">
        <v>162</v>
      </c>
    </row>
    <row r="111" spans="1:14" ht="15.75" x14ac:dyDescent="0.25">
      <c r="A111" s="23">
        <v>66</v>
      </c>
      <c r="B111" s="1">
        <v>277</v>
      </c>
      <c r="C111" s="8" t="s">
        <v>39</v>
      </c>
      <c r="D111" s="8" t="s">
        <v>27</v>
      </c>
      <c r="E111" s="8" t="s">
        <v>124</v>
      </c>
      <c r="F111" s="9">
        <f>G111/14</f>
        <v>285.00857142857143</v>
      </c>
      <c r="G111" s="9">
        <v>3990.12</v>
      </c>
    </row>
    <row r="112" spans="1:14" ht="15.75" x14ac:dyDescent="0.25">
      <c r="A112" s="23">
        <v>67</v>
      </c>
      <c r="B112" s="8">
        <v>148</v>
      </c>
      <c r="C112" s="8" t="s">
        <v>37</v>
      </c>
      <c r="D112" s="8" t="s">
        <v>27</v>
      </c>
      <c r="E112" s="8" t="s">
        <v>124</v>
      </c>
      <c r="F112" s="9">
        <f>G112/14</f>
        <v>285.00857142857143</v>
      </c>
      <c r="G112" s="9">
        <v>3990.12</v>
      </c>
    </row>
    <row r="113" spans="1:14" s="5" customFormat="1" ht="18.75" x14ac:dyDescent="0.3">
      <c r="A113" s="23"/>
      <c r="B113" s="28" t="s">
        <v>185</v>
      </c>
      <c r="C113" s="28"/>
      <c r="D113" s="28"/>
      <c r="E113" s="28"/>
      <c r="F113" s="28"/>
      <c r="G113" s="28"/>
      <c r="I113" s="17"/>
      <c r="J113" s="17"/>
      <c r="K113" s="17"/>
      <c r="L113" s="17"/>
      <c r="M113" s="17"/>
      <c r="N113" s="17"/>
    </row>
    <row r="114" spans="1:14" s="5" customFormat="1" ht="26.25" x14ac:dyDescent="0.25">
      <c r="A114" s="23"/>
      <c r="B114" s="2" t="s">
        <v>1</v>
      </c>
      <c r="C114" s="2" t="s">
        <v>2</v>
      </c>
      <c r="D114" s="2" t="s">
        <v>3</v>
      </c>
      <c r="E114" s="2" t="s">
        <v>4</v>
      </c>
      <c r="F114" s="2" t="s">
        <v>147</v>
      </c>
      <c r="G114" s="3" t="s">
        <v>162</v>
      </c>
      <c r="I114" s="17"/>
      <c r="J114" s="17"/>
      <c r="K114" s="17"/>
      <c r="L114" s="17"/>
      <c r="M114" s="17"/>
      <c r="N114" s="17"/>
    </row>
    <row r="115" spans="1:14" s="5" customFormat="1" ht="15.75" x14ac:dyDescent="0.25">
      <c r="A115" s="21">
        <v>68</v>
      </c>
      <c r="B115" s="8">
        <v>80</v>
      </c>
      <c r="C115" s="8" t="s">
        <v>13</v>
      </c>
      <c r="D115" s="8" t="s">
        <v>6</v>
      </c>
      <c r="E115" s="8" t="s">
        <v>14</v>
      </c>
      <c r="F115" s="9">
        <f>G115/14</f>
        <v>396.77</v>
      </c>
      <c r="G115" s="9">
        <v>5554.78</v>
      </c>
      <c r="I115" s="17"/>
      <c r="J115" s="17"/>
      <c r="K115" s="17"/>
      <c r="L115" s="17"/>
      <c r="M115" s="17"/>
      <c r="N115" s="17"/>
    </row>
    <row r="117" spans="1:14" s="5" customFormat="1" ht="18.75" x14ac:dyDescent="0.3">
      <c r="A117" s="21"/>
      <c r="B117" s="28" t="s">
        <v>210</v>
      </c>
      <c r="C117" s="28"/>
      <c r="D117" s="28"/>
      <c r="E117" s="28"/>
      <c r="F117" s="28"/>
      <c r="G117" s="28"/>
      <c r="I117" s="17"/>
      <c r="J117" s="17"/>
      <c r="K117" s="17"/>
      <c r="L117" s="17"/>
      <c r="M117" s="17"/>
      <c r="N117" s="17"/>
    </row>
    <row r="118" spans="1:14" s="5" customFormat="1" ht="26.25" x14ac:dyDescent="0.25">
      <c r="A118" s="21"/>
      <c r="B118" s="2" t="s">
        <v>1</v>
      </c>
      <c r="C118" s="2" t="s">
        <v>2</v>
      </c>
      <c r="D118" s="2" t="s">
        <v>3</v>
      </c>
      <c r="E118" s="2" t="s">
        <v>4</v>
      </c>
      <c r="F118" s="2" t="s">
        <v>147</v>
      </c>
      <c r="G118" s="3" t="s">
        <v>162</v>
      </c>
      <c r="I118" s="17"/>
      <c r="J118" s="17"/>
      <c r="K118" s="17"/>
      <c r="L118" s="17"/>
      <c r="M118" s="17"/>
      <c r="N118" s="17"/>
    </row>
    <row r="119" spans="1:14" s="5" customFormat="1" ht="31.5" x14ac:dyDescent="0.25">
      <c r="A119" s="21">
        <v>69</v>
      </c>
      <c r="B119" s="8">
        <v>23</v>
      </c>
      <c r="C119" s="8" t="s">
        <v>77</v>
      </c>
      <c r="D119" s="8" t="s">
        <v>68</v>
      </c>
      <c r="E119" s="19" t="s">
        <v>211</v>
      </c>
      <c r="F119" s="9">
        <f>G119/14</f>
        <v>468.23571428571432</v>
      </c>
      <c r="G119" s="9">
        <v>6555.3</v>
      </c>
      <c r="I119" s="17"/>
      <c r="J119" s="17"/>
      <c r="K119" s="17"/>
      <c r="L119" s="17"/>
      <c r="M119" s="17"/>
      <c r="N119" s="17"/>
    </row>
    <row r="120" spans="1:14" s="5" customFormat="1" ht="15.75" x14ac:dyDescent="0.25">
      <c r="A120" s="21"/>
      <c r="B120" s="12"/>
      <c r="C120" s="12"/>
      <c r="D120" s="12"/>
      <c r="E120" s="20"/>
      <c r="F120" s="13"/>
      <c r="G120" s="13"/>
      <c r="I120" s="17"/>
      <c r="J120" s="17"/>
      <c r="K120" s="17"/>
      <c r="L120" s="17"/>
      <c r="M120" s="17"/>
      <c r="N120" s="17"/>
    </row>
    <row r="121" spans="1:14" s="5" customFormat="1" ht="18.75" x14ac:dyDescent="0.3">
      <c r="A121" s="21"/>
      <c r="B121" s="28" t="s">
        <v>182</v>
      </c>
      <c r="C121" s="28"/>
      <c r="D121" s="28"/>
      <c r="E121" s="28"/>
      <c r="F121" s="28"/>
      <c r="G121" s="28"/>
      <c r="I121" s="17"/>
      <c r="J121" s="17"/>
      <c r="K121" s="17"/>
      <c r="L121" s="17"/>
      <c r="M121" s="17"/>
      <c r="N121" s="17"/>
    </row>
    <row r="122" spans="1:14" ht="26.25" x14ac:dyDescent="0.25">
      <c r="B122" s="2" t="s">
        <v>1</v>
      </c>
      <c r="C122" s="2" t="s">
        <v>2</v>
      </c>
      <c r="D122" s="2" t="s">
        <v>3</v>
      </c>
      <c r="E122" s="2" t="s">
        <v>4</v>
      </c>
      <c r="F122" s="2" t="s">
        <v>147</v>
      </c>
      <c r="G122" s="3" t="s">
        <v>162</v>
      </c>
    </row>
    <row r="123" spans="1:14" ht="15.75" x14ac:dyDescent="0.25">
      <c r="A123" s="21">
        <v>70</v>
      </c>
      <c r="B123" s="8">
        <v>96</v>
      </c>
      <c r="C123" s="8" t="s">
        <v>34</v>
      </c>
      <c r="D123" s="8" t="s">
        <v>27</v>
      </c>
      <c r="E123" s="8" t="s">
        <v>142</v>
      </c>
      <c r="F123" s="9">
        <f>G123/14</f>
        <v>532.78357142857146</v>
      </c>
      <c r="G123" s="9">
        <v>7458.97</v>
      </c>
    </row>
    <row r="124" spans="1:14" s="5" customFormat="1" x14ac:dyDescent="0.25">
      <c r="A124" s="21" t="s">
        <v>120</v>
      </c>
      <c r="I124" s="17"/>
      <c r="J124" s="17"/>
      <c r="K124" s="17"/>
      <c r="L124" s="17"/>
      <c r="M124" s="17"/>
      <c r="N124" s="17"/>
    </row>
    <row r="125" spans="1:14" ht="18.75" x14ac:dyDescent="0.3">
      <c r="B125" s="28" t="s">
        <v>183</v>
      </c>
      <c r="C125" s="28"/>
      <c r="D125" s="28"/>
      <c r="E125" s="28"/>
      <c r="F125" s="28"/>
      <c r="G125" s="28"/>
    </row>
    <row r="126" spans="1:14" ht="26.25" x14ac:dyDescent="0.25">
      <c r="B126" s="2" t="s">
        <v>1</v>
      </c>
      <c r="C126" s="2" t="s">
        <v>2</v>
      </c>
      <c r="D126" s="2" t="s">
        <v>3</v>
      </c>
      <c r="E126" s="2" t="s">
        <v>4</v>
      </c>
      <c r="F126" s="2" t="s">
        <v>147</v>
      </c>
      <c r="G126" s="3" t="s">
        <v>162</v>
      </c>
    </row>
    <row r="127" spans="1:14" ht="15.75" x14ac:dyDescent="0.25">
      <c r="A127" s="21">
        <v>71</v>
      </c>
      <c r="B127" s="8">
        <v>39</v>
      </c>
      <c r="C127" s="8" t="s">
        <v>42</v>
      </c>
      <c r="D127" s="8" t="s">
        <v>197</v>
      </c>
      <c r="E127" s="8" t="s">
        <v>217</v>
      </c>
      <c r="F127" s="9">
        <f t="shared" ref="F127:F139" si="10">G127/14</f>
        <v>468.23571428571432</v>
      </c>
      <c r="G127" s="9">
        <v>6555.3</v>
      </c>
    </row>
    <row r="128" spans="1:14" ht="15.75" x14ac:dyDescent="0.25">
      <c r="A128" s="23">
        <f>A127+1</f>
        <v>72</v>
      </c>
      <c r="B128" s="8">
        <v>48</v>
      </c>
      <c r="C128" s="8" t="s">
        <v>51</v>
      </c>
      <c r="D128" s="8" t="s">
        <v>49</v>
      </c>
      <c r="E128" s="8" t="s">
        <v>52</v>
      </c>
      <c r="F128" s="9">
        <f t="shared" si="10"/>
        <v>468.23571428571432</v>
      </c>
      <c r="G128" s="9">
        <v>6555.3</v>
      </c>
    </row>
    <row r="129" spans="1:14" ht="15.75" x14ac:dyDescent="0.25">
      <c r="A129" s="23">
        <f t="shared" ref="A129:A139" si="11">A128+1</f>
        <v>73</v>
      </c>
      <c r="B129" s="8">
        <v>3</v>
      </c>
      <c r="C129" s="8" t="s">
        <v>80</v>
      </c>
      <c r="D129" s="8" t="s">
        <v>81</v>
      </c>
      <c r="E129" s="8" t="s">
        <v>82</v>
      </c>
      <c r="F129" s="9">
        <f t="shared" si="10"/>
        <v>468.23571428571432</v>
      </c>
      <c r="G129" s="9">
        <v>6555.3</v>
      </c>
    </row>
    <row r="130" spans="1:14" ht="15.75" x14ac:dyDescent="0.25">
      <c r="A130" s="23">
        <f t="shared" si="11"/>
        <v>74</v>
      </c>
      <c r="B130" s="8">
        <v>6</v>
      </c>
      <c r="C130" s="8" t="s">
        <v>99</v>
      </c>
      <c r="D130" s="8" t="s">
        <v>100</v>
      </c>
      <c r="E130" s="8" t="s">
        <v>101</v>
      </c>
      <c r="F130" s="9">
        <f t="shared" si="10"/>
        <v>468.23571428571432</v>
      </c>
      <c r="G130" s="9">
        <v>6555.3</v>
      </c>
    </row>
    <row r="131" spans="1:14" ht="15.75" x14ac:dyDescent="0.25">
      <c r="A131" s="23">
        <f t="shared" si="11"/>
        <v>75</v>
      </c>
      <c r="B131" s="8">
        <v>120</v>
      </c>
      <c r="C131" s="8" t="s">
        <v>105</v>
      </c>
      <c r="D131" s="8" t="s">
        <v>152</v>
      </c>
      <c r="E131" s="8" t="s">
        <v>154</v>
      </c>
      <c r="F131" s="9">
        <f t="shared" si="10"/>
        <v>468.23571428571432</v>
      </c>
      <c r="G131" s="9">
        <v>6555.3</v>
      </c>
    </row>
    <row r="132" spans="1:14" s="5" customFormat="1" ht="15.75" x14ac:dyDescent="0.25">
      <c r="A132" s="23">
        <f t="shared" si="11"/>
        <v>76</v>
      </c>
      <c r="B132" s="8">
        <v>145</v>
      </c>
      <c r="C132" s="8" t="s">
        <v>117</v>
      </c>
      <c r="D132" s="8" t="s">
        <v>213</v>
      </c>
      <c r="E132" s="8" t="s">
        <v>212</v>
      </c>
      <c r="F132" s="9">
        <f t="shared" si="10"/>
        <v>468.23571428571432</v>
      </c>
      <c r="G132" s="9">
        <v>6555.3</v>
      </c>
      <c r="I132" s="17"/>
      <c r="J132" s="17"/>
      <c r="K132" s="17"/>
      <c r="L132" s="17"/>
      <c r="M132" s="17"/>
      <c r="N132" s="17"/>
    </row>
    <row r="133" spans="1:14" s="5" customFormat="1" ht="15.75" x14ac:dyDescent="0.25">
      <c r="A133" s="23">
        <f t="shared" si="11"/>
        <v>77</v>
      </c>
      <c r="B133" s="8">
        <v>308</v>
      </c>
      <c r="C133" s="8" t="s">
        <v>21</v>
      </c>
      <c r="D133" s="8" t="s">
        <v>146</v>
      </c>
      <c r="E133" s="8" t="s">
        <v>22</v>
      </c>
      <c r="F133" s="9">
        <f t="shared" si="10"/>
        <v>484.55500000000001</v>
      </c>
      <c r="G133" s="9">
        <v>6783.77</v>
      </c>
      <c r="I133" s="17"/>
      <c r="J133" s="17"/>
      <c r="K133" s="17"/>
      <c r="L133" s="17"/>
      <c r="M133" s="17"/>
      <c r="N133" s="17"/>
    </row>
    <row r="134" spans="1:14" s="5" customFormat="1" ht="15.75" x14ac:dyDescent="0.25">
      <c r="A134" s="23">
        <f t="shared" si="11"/>
        <v>78</v>
      </c>
      <c r="B134" s="8">
        <v>7</v>
      </c>
      <c r="C134" s="8" t="s">
        <v>64</v>
      </c>
      <c r="D134" s="8" t="s">
        <v>65</v>
      </c>
      <c r="E134" s="8" t="s">
        <v>66</v>
      </c>
      <c r="F134" s="9">
        <f t="shared" si="10"/>
        <v>507.2557142857143</v>
      </c>
      <c r="G134" s="9">
        <v>7101.58</v>
      </c>
      <c r="I134" s="17"/>
      <c r="J134" s="17"/>
      <c r="K134" s="17"/>
      <c r="L134" s="17"/>
      <c r="M134" s="17"/>
      <c r="N134" s="17"/>
    </row>
    <row r="135" spans="1:14" s="5" customFormat="1" ht="15.75" x14ac:dyDescent="0.25">
      <c r="A135" s="23">
        <f t="shared" si="11"/>
        <v>79</v>
      </c>
      <c r="B135" s="8">
        <v>50</v>
      </c>
      <c r="C135" s="8" t="s">
        <v>94</v>
      </c>
      <c r="D135" s="8" t="s">
        <v>95</v>
      </c>
      <c r="E135" s="8" t="s">
        <v>96</v>
      </c>
      <c r="F135" s="9">
        <f t="shared" si="10"/>
        <v>507.2557142857143</v>
      </c>
      <c r="G135" s="9">
        <v>7101.58</v>
      </c>
      <c r="I135" s="17"/>
      <c r="J135" s="17"/>
      <c r="K135" s="17"/>
      <c r="L135" s="17"/>
      <c r="M135" s="17"/>
      <c r="N135" s="17"/>
    </row>
    <row r="136" spans="1:14" s="5" customFormat="1" ht="15.75" x14ac:dyDescent="0.25">
      <c r="A136" s="23">
        <f t="shared" si="11"/>
        <v>80</v>
      </c>
      <c r="B136" s="8">
        <v>40</v>
      </c>
      <c r="C136" s="8" t="s">
        <v>70</v>
      </c>
      <c r="D136" s="8" t="s">
        <v>68</v>
      </c>
      <c r="E136" s="8" t="s">
        <v>71</v>
      </c>
      <c r="F136" s="9">
        <f t="shared" si="10"/>
        <v>548.92642857142857</v>
      </c>
      <c r="G136" s="9">
        <v>7684.97</v>
      </c>
    </row>
    <row r="137" spans="1:14" s="5" customFormat="1" ht="15.75" x14ac:dyDescent="0.25">
      <c r="A137" s="23">
        <f t="shared" si="11"/>
        <v>81</v>
      </c>
      <c r="B137" s="8">
        <v>310</v>
      </c>
      <c r="C137" s="8" t="s">
        <v>23</v>
      </c>
      <c r="D137" s="8" t="s">
        <v>190</v>
      </c>
      <c r="E137" s="8" t="s">
        <v>24</v>
      </c>
      <c r="F137" s="9">
        <f t="shared" si="10"/>
        <v>571.5</v>
      </c>
      <c r="G137" s="9">
        <v>8001</v>
      </c>
      <c r="I137" s="14"/>
      <c r="J137" s="14"/>
      <c r="K137" s="14"/>
      <c r="L137" s="14"/>
      <c r="M137" s="16"/>
      <c r="N137" s="16"/>
    </row>
    <row r="138" spans="1:14" s="5" customFormat="1" ht="15.75" x14ac:dyDescent="0.25">
      <c r="A138" s="23">
        <f t="shared" si="11"/>
        <v>82</v>
      </c>
      <c r="B138" s="8">
        <v>30</v>
      </c>
      <c r="C138" s="8" t="s">
        <v>26</v>
      </c>
      <c r="D138" s="8" t="s">
        <v>27</v>
      </c>
      <c r="E138" s="8" t="s">
        <v>28</v>
      </c>
      <c r="F138" s="9">
        <f t="shared" si="10"/>
        <v>648.47857142857151</v>
      </c>
      <c r="G138" s="9">
        <v>9078.7000000000007</v>
      </c>
      <c r="H138" s="14"/>
      <c r="I138" s="14"/>
      <c r="J138" s="14"/>
      <c r="K138" s="14"/>
      <c r="L138" s="16"/>
      <c r="M138" s="16"/>
      <c r="N138" s="17"/>
    </row>
    <row r="139" spans="1:14" s="5" customFormat="1" ht="15.75" x14ac:dyDescent="0.25">
      <c r="A139" s="23">
        <f t="shared" si="11"/>
        <v>83</v>
      </c>
      <c r="B139" s="8">
        <v>319</v>
      </c>
      <c r="C139" s="8" t="s">
        <v>144</v>
      </c>
      <c r="D139" s="8" t="s">
        <v>6</v>
      </c>
      <c r="E139" s="8" t="s">
        <v>8</v>
      </c>
      <c r="F139" s="9">
        <f t="shared" si="10"/>
        <v>693.81499999999994</v>
      </c>
      <c r="G139" s="9">
        <v>9713.41</v>
      </c>
      <c r="I139" s="17"/>
      <c r="J139" s="17"/>
      <c r="K139" s="17"/>
      <c r="L139" s="17"/>
      <c r="M139" s="17"/>
      <c r="N139" s="17"/>
    </row>
    <row r="140" spans="1:14" s="5" customFormat="1" ht="18.75" x14ac:dyDescent="0.3">
      <c r="A140" s="21"/>
      <c r="B140" s="28" t="s">
        <v>184</v>
      </c>
      <c r="C140" s="28"/>
      <c r="D140" s="28"/>
      <c r="E140" s="28"/>
      <c r="F140" s="28"/>
      <c r="G140" s="28"/>
      <c r="I140" s="17"/>
      <c r="J140" s="17"/>
      <c r="K140" s="17"/>
      <c r="L140" s="17"/>
      <c r="M140" s="17"/>
      <c r="N140" s="17"/>
    </row>
    <row r="141" spans="1:14" ht="26.25" x14ac:dyDescent="0.25">
      <c r="B141" s="2" t="s">
        <v>1</v>
      </c>
      <c r="C141" s="2" t="s">
        <v>2</v>
      </c>
      <c r="D141" s="2" t="s">
        <v>3</v>
      </c>
      <c r="E141" s="2" t="s">
        <v>4</v>
      </c>
      <c r="F141" s="2" t="s">
        <v>147</v>
      </c>
      <c r="G141" s="3" t="s">
        <v>162</v>
      </c>
    </row>
    <row r="142" spans="1:14" ht="15.75" x14ac:dyDescent="0.25">
      <c r="A142" s="23">
        <v>84</v>
      </c>
      <c r="B142" s="8">
        <v>139</v>
      </c>
      <c r="C142" s="8" t="s">
        <v>17</v>
      </c>
      <c r="D142" s="8" t="s">
        <v>6</v>
      </c>
      <c r="E142" s="8" t="s">
        <v>18</v>
      </c>
      <c r="F142" s="9">
        <f>G142/14</f>
        <v>1000.885</v>
      </c>
      <c r="G142" s="9">
        <v>14012.39</v>
      </c>
    </row>
  </sheetData>
  <mergeCells count="23">
    <mergeCell ref="B125:G125"/>
    <mergeCell ref="B140:G140"/>
    <mergeCell ref="B95:G95"/>
    <mergeCell ref="B81:G81"/>
    <mergeCell ref="B103:G103"/>
    <mergeCell ref="B88:G88"/>
    <mergeCell ref="B117:G117"/>
    <mergeCell ref="B2:G2"/>
    <mergeCell ref="B113:G113"/>
    <mergeCell ref="B84:G84"/>
    <mergeCell ref="B109:G109"/>
    <mergeCell ref="B121:G121"/>
    <mergeCell ref="B73:G73"/>
    <mergeCell ref="B3:G3"/>
    <mergeCell ref="B43:G43"/>
    <mergeCell ref="B51:G51"/>
    <mergeCell ref="B66:G66"/>
    <mergeCell ref="B35:G35"/>
    <mergeCell ref="B6:G6"/>
    <mergeCell ref="B27:G27"/>
    <mergeCell ref="B57:G57"/>
    <mergeCell ref="B60:G60"/>
    <mergeCell ref="C32:G32"/>
  </mergeCells>
  <pageMargins left="0.7" right="0.7" top="0.75" bottom="0.75" header="0.3" footer="0.3"/>
  <pageSetup scale="53" orientation="portrait" horizontalDpi="4294967294" verticalDpi="0" r:id="rId1"/>
  <rowBreaks count="1" manualBreakCount="1">
    <brk id="72" max="16383" man="1"/>
  </rowBreaks>
  <colBreaks count="1" manualBreakCount="1">
    <brk id="7" max="1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2"/>
  <sheetViews>
    <sheetView topLeftCell="A61" workbookViewId="0">
      <selection activeCell="E92" sqref="E92"/>
    </sheetView>
  </sheetViews>
  <sheetFormatPr baseColWidth="10" defaultRowHeight="15" x14ac:dyDescent="0.25"/>
  <cols>
    <col min="1" max="2" width="11.5703125" bestFit="1" customWidth="1"/>
    <col min="3" max="3" width="29.28515625" bestFit="1" customWidth="1"/>
    <col min="4" max="4" width="19.85546875" bestFit="1" customWidth="1"/>
    <col min="5" max="5" width="26.85546875" bestFit="1" customWidth="1"/>
    <col min="6" max="6" width="11.5703125" bestFit="1" customWidth="1"/>
    <col min="7" max="7" width="12.140625" bestFit="1" customWidth="1"/>
  </cols>
  <sheetData>
    <row r="1" spans="1:8" x14ac:dyDescent="0.25">
      <c r="A1" s="31" t="s">
        <v>170</v>
      </c>
      <c r="B1" s="31"/>
      <c r="C1" s="31"/>
      <c r="D1" s="31"/>
      <c r="E1" s="31"/>
      <c r="F1" s="31"/>
      <c r="G1" s="31"/>
    </row>
    <row r="2" spans="1:8" ht="94.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147</v>
      </c>
      <c r="G2" s="7" t="s">
        <v>162</v>
      </c>
    </row>
    <row r="3" spans="1:8" ht="15.75" x14ac:dyDescent="0.25">
      <c r="A3" s="8">
        <v>52</v>
      </c>
      <c r="B3" s="8">
        <v>62</v>
      </c>
      <c r="C3" s="8" t="s">
        <v>84</v>
      </c>
      <c r="D3" s="8" t="s">
        <v>81</v>
      </c>
      <c r="E3" s="8" t="s">
        <v>85</v>
      </c>
      <c r="F3" s="9">
        <v>162.74340000000001</v>
      </c>
      <c r="G3" s="9">
        <v>2278.4076</v>
      </c>
    </row>
    <row r="4" spans="1:8" ht="15.75" x14ac:dyDescent="0.25">
      <c r="A4" s="8">
        <v>66</v>
      </c>
      <c r="B4" s="8">
        <v>127</v>
      </c>
      <c r="C4" s="8" t="s">
        <v>107</v>
      </c>
      <c r="D4" s="8" t="s">
        <v>152</v>
      </c>
      <c r="E4" s="8" t="s">
        <v>156</v>
      </c>
      <c r="F4" s="9">
        <v>197.32274999999998</v>
      </c>
      <c r="G4" s="9">
        <v>2762.5184999999997</v>
      </c>
    </row>
    <row r="5" spans="1:8" ht="15.75" x14ac:dyDescent="0.25">
      <c r="A5" s="8">
        <v>71</v>
      </c>
      <c r="B5" s="8">
        <v>191</v>
      </c>
      <c r="C5" s="8" t="s">
        <v>112</v>
      </c>
      <c r="D5" s="8" t="s">
        <v>152</v>
      </c>
      <c r="E5" s="8" t="s">
        <v>156</v>
      </c>
      <c r="F5" s="9">
        <v>197.32274999999998</v>
      </c>
      <c r="G5" s="9">
        <v>2762.5184999999997</v>
      </c>
    </row>
    <row r="6" spans="1:8" ht="15.75" x14ac:dyDescent="0.25">
      <c r="A6" s="8">
        <v>73</v>
      </c>
      <c r="B6" s="8">
        <v>285</v>
      </c>
      <c r="C6" s="8" t="s">
        <v>114</v>
      </c>
      <c r="D6" s="8" t="s">
        <v>152</v>
      </c>
      <c r="E6" s="8" t="s">
        <v>156</v>
      </c>
      <c r="F6" s="9">
        <v>197.32274999999998</v>
      </c>
      <c r="G6" s="9">
        <v>2762.5184999999997</v>
      </c>
    </row>
    <row r="7" spans="1:8" ht="15.75" x14ac:dyDescent="0.25">
      <c r="A7" s="8">
        <v>74</v>
      </c>
      <c r="B7" s="8">
        <v>295</v>
      </c>
      <c r="C7" s="8" t="s">
        <v>115</v>
      </c>
      <c r="D7" s="8" t="s">
        <v>152</v>
      </c>
      <c r="E7" s="8" t="s">
        <v>158</v>
      </c>
      <c r="F7" s="9">
        <v>197.32274999999998</v>
      </c>
      <c r="G7" s="9">
        <v>2762.5184999999997</v>
      </c>
    </row>
    <row r="8" spans="1:8" ht="15.75" x14ac:dyDescent="0.25">
      <c r="A8" s="8">
        <v>75</v>
      </c>
      <c r="B8" s="8">
        <v>302</v>
      </c>
      <c r="C8" s="8" t="s">
        <v>116</v>
      </c>
      <c r="D8" s="8" t="s">
        <v>152</v>
      </c>
      <c r="E8" s="8" t="s">
        <v>156</v>
      </c>
      <c r="F8" s="9">
        <v>197.32274999999998</v>
      </c>
      <c r="G8" s="9">
        <v>2762.5184999999997</v>
      </c>
    </row>
    <row r="9" spans="1:8" ht="15.75" x14ac:dyDescent="0.25">
      <c r="A9" s="8">
        <f t="shared" ref="A9:A11" si="0">A8+1</f>
        <v>76</v>
      </c>
      <c r="B9" s="8">
        <v>164</v>
      </c>
      <c r="C9" s="8" t="s">
        <v>19</v>
      </c>
      <c r="D9" s="8" t="s">
        <v>6</v>
      </c>
      <c r="E9" s="8" t="s">
        <v>20</v>
      </c>
      <c r="F9" s="9">
        <v>223.58070000000001</v>
      </c>
      <c r="G9" s="9">
        <f t="shared" ref="G9:G11" si="1">F9*14</f>
        <v>3130.1298000000002</v>
      </c>
      <c r="H9" s="10" t="s">
        <v>167</v>
      </c>
    </row>
    <row r="10" spans="1:8" ht="15.75" x14ac:dyDescent="0.25">
      <c r="A10" s="8">
        <f t="shared" si="0"/>
        <v>77</v>
      </c>
      <c r="B10" s="8">
        <v>47</v>
      </c>
      <c r="C10" s="8" t="s">
        <v>104</v>
      </c>
      <c r="D10" s="8" t="s">
        <v>152</v>
      </c>
      <c r="E10" s="8" t="s">
        <v>153</v>
      </c>
      <c r="F10" s="9">
        <v>228.19679999999997</v>
      </c>
      <c r="G10" s="9">
        <f t="shared" si="1"/>
        <v>3194.7551999999996</v>
      </c>
    </row>
    <row r="11" spans="1:8" ht="15.75" x14ac:dyDescent="0.25">
      <c r="A11" s="8">
        <f t="shared" si="0"/>
        <v>78</v>
      </c>
      <c r="B11" s="8">
        <v>286</v>
      </c>
      <c r="C11" s="8" t="s">
        <v>60</v>
      </c>
      <c r="D11" s="8" t="s">
        <v>49</v>
      </c>
      <c r="E11" s="8" t="s">
        <v>61</v>
      </c>
      <c r="F11" s="9">
        <v>230.58</v>
      </c>
      <c r="G11" s="9">
        <f t="shared" si="1"/>
        <v>3228.1200000000003</v>
      </c>
    </row>
    <row r="12" spans="1:8" ht="15.75" x14ac:dyDescent="0.25">
      <c r="A12" s="8">
        <v>33</v>
      </c>
      <c r="B12" s="8">
        <v>266</v>
      </c>
      <c r="C12" s="8" t="s">
        <v>57</v>
      </c>
      <c r="D12" s="8" t="s">
        <v>49</v>
      </c>
      <c r="E12" s="8" t="s">
        <v>58</v>
      </c>
      <c r="F12" s="9">
        <v>233.08</v>
      </c>
      <c r="G12" s="9">
        <v>3263.1200000000003</v>
      </c>
    </row>
    <row r="13" spans="1:8" ht="15.75" x14ac:dyDescent="0.25">
      <c r="A13" s="8">
        <v>65</v>
      </c>
      <c r="B13" s="8">
        <v>126</v>
      </c>
      <c r="C13" s="8" t="s">
        <v>106</v>
      </c>
      <c r="D13" s="8" t="s">
        <v>152</v>
      </c>
      <c r="E13" s="8" t="s">
        <v>155</v>
      </c>
      <c r="F13" s="9">
        <v>233.08199999999997</v>
      </c>
      <c r="G13" s="9">
        <v>3263.1479999999997</v>
      </c>
    </row>
    <row r="14" spans="1:8" ht="15.75" x14ac:dyDescent="0.25">
      <c r="A14" s="8">
        <v>67</v>
      </c>
      <c r="B14" s="8">
        <v>142</v>
      </c>
      <c r="C14" s="8" t="s">
        <v>108</v>
      </c>
      <c r="D14" s="8" t="s">
        <v>152</v>
      </c>
      <c r="E14" s="8" t="s">
        <v>156</v>
      </c>
      <c r="F14" s="9">
        <v>233.08199999999997</v>
      </c>
      <c r="G14" s="9">
        <v>3263.1479999999997</v>
      </c>
    </row>
    <row r="15" spans="1:8" ht="15.75" x14ac:dyDescent="0.25">
      <c r="A15" s="8">
        <v>69</v>
      </c>
      <c r="B15" s="8">
        <v>158</v>
      </c>
      <c r="C15" s="8" t="s">
        <v>110</v>
      </c>
      <c r="D15" s="8" t="s">
        <v>152</v>
      </c>
      <c r="E15" s="8" t="s">
        <v>155</v>
      </c>
      <c r="F15" s="9">
        <v>233.08199999999997</v>
      </c>
      <c r="G15" s="9">
        <v>3263.1479999999997</v>
      </c>
    </row>
    <row r="16" spans="1:8" ht="15.75" x14ac:dyDescent="0.25">
      <c r="A16" s="8">
        <v>70</v>
      </c>
      <c r="B16" s="8">
        <v>163</v>
      </c>
      <c r="C16" s="8" t="s">
        <v>111</v>
      </c>
      <c r="D16" s="8" t="s">
        <v>152</v>
      </c>
      <c r="E16" s="8" t="s">
        <v>155</v>
      </c>
      <c r="F16" s="9">
        <v>233.08199999999997</v>
      </c>
      <c r="G16" s="9">
        <v>3263.1479999999997</v>
      </c>
    </row>
    <row r="17" spans="1:8" ht="15.75" x14ac:dyDescent="0.25">
      <c r="A17" s="8">
        <v>72</v>
      </c>
      <c r="B17" s="8">
        <v>267</v>
      </c>
      <c r="C17" s="8" t="s">
        <v>113</v>
      </c>
      <c r="D17" s="8" t="s">
        <v>152</v>
      </c>
      <c r="E17" s="8" t="s">
        <v>155</v>
      </c>
      <c r="F17" s="9">
        <v>233.08199999999997</v>
      </c>
      <c r="G17" s="9">
        <v>3263.1479999999997</v>
      </c>
    </row>
    <row r="18" spans="1:8" ht="15.75" x14ac:dyDescent="0.25">
      <c r="A18" s="8">
        <v>1</v>
      </c>
      <c r="B18" s="8">
        <v>8</v>
      </c>
      <c r="C18" s="8" t="s">
        <v>5</v>
      </c>
      <c r="D18" s="8" t="s">
        <v>6</v>
      </c>
      <c r="E18" s="8" t="s">
        <v>7</v>
      </c>
      <c r="F18" s="9">
        <v>233.38215</v>
      </c>
      <c r="G18" s="9">
        <v>3267.3501000000001</v>
      </c>
    </row>
    <row r="19" spans="1:8" ht="15.75" x14ac:dyDescent="0.25">
      <c r="A19" s="8">
        <v>78</v>
      </c>
      <c r="B19" s="8">
        <v>283</v>
      </c>
      <c r="C19" s="8" t="s">
        <v>119</v>
      </c>
      <c r="D19" s="8" t="s">
        <v>159</v>
      </c>
      <c r="E19" s="8" t="s">
        <v>161</v>
      </c>
      <c r="F19" s="9">
        <v>233.38215</v>
      </c>
      <c r="G19" s="9">
        <v>3267.3501000000001</v>
      </c>
    </row>
    <row r="20" spans="1:8" ht="15.75" x14ac:dyDescent="0.25">
      <c r="A20" s="8">
        <v>2</v>
      </c>
      <c r="B20" s="8">
        <v>61</v>
      </c>
      <c r="C20" s="8" t="s">
        <v>9</v>
      </c>
      <c r="D20" s="8" t="s">
        <v>6</v>
      </c>
      <c r="E20" s="8" t="s">
        <v>7</v>
      </c>
      <c r="F20" s="9">
        <v>235.41074999999998</v>
      </c>
      <c r="G20" s="9">
        <v>3295.7504999999996</v>
      </c>
      <c r="H20" s="10" t="s">
        <v>168</v>
      </c>
    </row>
    <row r="21" spans="1:8" ht="15.75" x14ac:dyDescent="0.25">
      <c r="A21" s="8">
        <v>3</v>
      </c>
      <c r="B21" s="8">
        <v>65</v>
      </c>
      <c r="C21" s="8" t="s">
        <v>10</v>
      </c>
      <c r="D21" s="8" t="s">
        <v>6</v>
      </c>
      <c r="E21" s="8" t="s">
        <v>7</v>
      </c>
      <c r="F21" s="9">
        <v>235.41074999999998</v>
      </c>
      <c r="G21" s="9">
        <v>3295.7504999999996</v>
      </c>
    </row>
    <row r="22" spans="1:8" ht="15.75" x14ac:dyDescent="0.25">
      <c r="A22" s="8">
        <v>51</v>
      </c>
      <c r="B22" s="8">
        <v>26</v>
      </c>
      <c r="C22" s="8" t="s">
        <v>83</v>
      </c>
      <c r="D22" s="8" t="s">
        <v>81</v>
      </c>
      <c r="E22" s="8" t="s">
        <v>7</v>
      </c>
      <c r="F22" s="9">
        <v>235.41074999999998</v>
      </c>
      <c r="G22" s="9">
        <v>3295.7504999999996</v>
      </c>
    </row>
    <row r="23" spans="1:8" ht="15.75" x14ac:dyDescent="0.25">
      <c r="A23" s="8">
        <v>55</v>
      </c>
      <c r="B23" s="8">
        <v>165</v>
      </c>
      <c r="C23" s="8" t="s">
        <v>89</v>
      </c>
      <c r="D23" s="8" t="s">
        <v>81</v>
      </c>
      <c r="E23" s="8" t="s">
        <v>90</v>
      </c>
      <c r="F23" s="9">
        <v>239.48864999999998</v>
      </c>
      <c r="G23" s="9">
        <v>3352.8410999999996</v>
      </c>
    </row>
    <row r="24" spans="1:8" ht="15.75" x14ac:dyDescent="0.25">
      <c r="A24" s="8">
        <v>57</v>
      </c>
      <c r="B24" s="8">
        <v>290</v>
      </c>
      <c r="C24" s="8" t="s">
        <v>93</v>
      </c>
      <c r="D24" s="8" t="s">
        <v>81</v>
      </c>
      <c r="E24" s="8" t="s">
        <v>90</v>
      </c>
      <c r="F24" s="9">
        <v>239.48864999999998</v>
      </c>
      <c r="G24" s="9">
        <v>3352.8410999999996</v>
      </c>
    </row>
    <row r="25" spans="1:8" ht="15.75" x14ac:dyDescent="0.25">
      <c r="A25" s="8">
        <f t="shared" ref="A25:A29" si="2">A24+1</f>
        <v>58</v>
      </c>
      <c r="B25" s="8">
        <v>294</v>
      </c>
      <c r="C25" s="8" t="s">
        <v>75</v>
      </c>
      <c r="D25" s="8" t="s">
        <v>68</v>
      </c>
      <c r="E25" s="8" t="s">
        <v>76</v>
      </c>
      <c r="F25" s="9">
        <v>239.55074999999997</v>
      </c>
      <c r="G25" s="9">
        <f t="shared" ref="G25:G29" si="3">F25*14</f>
        <v>3353.7104999999997</v>
      </c>
    </row>
    <row r="26" spans="1:8" ht="15.75" x14ac:dyDescent="0.25">
      <c r="A26" s="8">
        <f t="shared" si="2"/>
        <v>59</v>
      </c>
      <c r="B26" s="8">
        <v>316</v>
      </c>
      <c r="C26" s="8" t="s">
        <v>137</v>
      </c>
      <c r="D26" s="8" t="s">
        <v>68</v>
      </c>
      <c r="E26" s="8" t="s">
        <v>74</v>
      </c>
      <c r="F26" s="9">
        <v>239.55074999999997</v>
      </c>
      <c r="G26" s="9">
        <f t="shared" si="3"/>
        <v>3353.7104999999997</v>
      </c>
    </row>
    <row r="27" spans="1:8" ht="15.75" x14ac:dyDescent="0.25">
      <c r="A27" s="8">
        <f t="shared" si="2"/>
        <v>60</v>
      </c>
      <c r="B27" s="8">
        <v>155</v>
      </c>
      <c r="C27" s="8" t="s">
        <v>118</v>
      </c>
      <c r="D27" s="8" t="s">
        <v>159</v>
      </c>
      <c r="E27" s="8" t="s">
        <v>161</v>
      </c>
      <c r="F27" s="9">
        <v>241.17569999999998</v>
      </c>
      <c r="G27" s="9">
        <f t="shared" si="3"/>
        <v>3376.4597999999996</v>
      </c>
      <c r="H27" s="10" t="s">
        <v>169</v>
      </c>
    </row>
    <row r="28" spans="1:8" ht="15.75" x14ac:dyDescent="0.25">
      <c r="A28" s="8">
        <f t="shared" si="2"/>
        <v>61</v>
      </c>
      <c r="B28" s="8">
        <v>318</v>
      </c>
      <c r="C28" s="8" t="s">
        <v>140</v>
      </c>
      <c r="D28" s="8" t="s">
        <v>49</v>
      </c>
      <c r="E28" s="8" t="s">
        <v>59</v>
      </c>
      <c r="F28" s="9">
        <v>242.47</v>
      </c>
      <c r="G28" s="9">
        <f t="shared" si="3"/>
        <v>3394.58</v>
      </c>
    </row>
    <row r="29" spans="1:8" ht="15.75" x14ac:dyDescent="0.25">
      <c r="A29" s="8">
        <f t="shared" si="2"/>
        <v>62</v>
      </c>
      <c r="B29" s="8">
        <v>132</v>
      </c>
      <c r="C29" s="8" t="s">
        <v>87</v>
      </c>
      <c r="D29" s="8" t="s">
        <v>81</v>
      </c>
      <c r="E29" s="8" t="s">
        <v>88</v>
      </c>
      <c r="F29" s="9">
        <v>249.13485</v>
      </c>
      <c r="G29" s="9">
        <f t="shared" si="3"/>
        <v>3487.8879000000002</v>
      </c>
    </row>
    <row r="30" spans="1:8" ht="15.75" x14ac:dyDescent="0.25">
      <c r="A30" s="8">
        <v>6</v>
      </c>
      <c r="B30" s="8">
        <v>90</v>
      </c>
      <c r="C30" s="8" t="s">
        <v>15</v>
      </c>
      <c r="D30" s="8" t="s">
        <v>6</v>
      </c>
      <c r="E30" s="8" t="s">
        <v>16</v>
      </c>
      <c r="F30" s="9">
        <v>253.60604999999998</v>
      </c>
      <c r="G30" s="9">
        <v>3550.4847</v>
      </c>
    </row>
    <row r="31" spans="1:8" ht="15.75" x14ac:dyDescent="0.25">
      <c r="A31" s="8">
        <v>26</v>
      </c>
      <c r="B31" s="8">
        <v>183</v>
      </c>
      <c r="C31" s="8" t="s">
        <v>46</v>
      </c>
      <c r="D31" s="8" t="s">
        <v>125</v>
      </c>
      <c r="E31" s="8" t="s">
        <v>128</v>
      </c>
      <c r="F31" s="9">
        <v>253.61</v>
      </c>
      <c r="G31" s="9">
        <v>3550.54</v>
      </c>
    </row>
    <row r="32" spans="1:8" ht="15.75" x14ac:dyDescent="0.25">
      <c r="A32" s="8">
        <f t="shared" ref="A32:A35" si="4">A31+1</f>
        <v>27</v>
      </c>
      <c r="B32" s="8">
        <v>314</v>
      </c>
      <c r="C32" s="8" t="s">
        <v>133</v>
      </c>
      <c r="D32" s="8" t="s">
        <v>81</v>
      </c>
      <c r="E32" s="8" t="s">
        <v>16</v>
      </c>
      <c r="F32" s="9">
        <v>253.60604999999998</v>
      </c>
      <c r="G32" s="9">
        <f t="shared" ref="G32:G35" si="5">F32*14</f>
        <v>3550.4847</v>
      </c>
    </row>
    <row r="33" spans="1:7" ht="15.75" x14ac:dyDescent="0.25">
      <c r="A33" s="8">
        <f t="shared" si="4"/>
        <v>28</v>
      </c>
      <c r="B33" s="8">
        <v>315</v>
      </c>
      <c r="C33" s="11" t="s">
        <v>134</v>
      </c>
      <c r="D33" s="8" t="s">
        <v>135</v>
      </c>
      <c r="E33" s="8" t="s">
        <v>136</v>
      </c>
      <c r="F33" s="9">
        <v>256.64894999999996</v>
      </c>
      <c r="G33" s="9">
        <f t="shared" si="5"/>
        <v>3593.0852999999993</v>
      </c>
    </row>
    <row r="34" spans="1:7" ht="15.75" x14ac:dyDescent="0.25">
      <c r="A34" s="8">
        <f t="shared" si="4"/>
        <v>29</v>
      </c>
      <c r="B34" s="8">
        <v>161</v>
      </c>
      <c r="C34" s="8" t="s">
        <v>79</v>
      </c>
      <c r="D34" s="8" t="s">
        <v>129</v>
      </c>
      <c r="E34" s="8" t="s">
        <v>132</v>
      </c>
      <c r="F34" s="9">
        <v>260.32319999999999</v>
      </c>
      <c r="G34" s="9">
        <f t="shared" si="5"/>
        <v>3644.5247999999997</v>
      </c>
    </row>
    <row r="35" spans="1:7" ht="15.75" x14ac:dyDescent="0.25">
      <c r="A35" s="8">
        <f t="shared" si="4"/>
        <v>30</v>
      </c>
      <c r="B35" s="8">
        <v>168</v>
      </c>
      <c r="C35" s="8" t="s">
        <v>91</v>
      </c>
      <c r="D35" s="8" t="s">
        <v>81</v>
      </c>
      <c r="E35" s="8" t="s">
        <v>92</v>
      </c>
      <c r="F35" s="9">
        <v>260.21969999999999</v>
      </c>
      <c r="G35" s="9">
        <f t="shared" si="5"/>
        <v>3643.0757999999996</v>
      </c>
    </row>
    <row r="36" spans="1:7" ht="15.75" x14ac:dyDescent="0.25">
      <c r="A36" s="8">
        <v>35</v>
      </c>
      <c r="B36" s="8">
        <v>301</v>
      </c>
      <c r="C36" s="8" t="s">
        <v>63</v>
      </c>
      <c r="D36" s="8" t="s">
        <v>49</v>
      </c>
      <c r="E36" s="8" t="s">
        <v>53</v>
      </c>
      <c r="F36" s="9">
        <v>263.66000000000003</v>
      </c>
      <c r="G36" s="9">
        <v>3691.2400000000002</v>
      </c>
    </row>
    <row r="37" spans="1:7" ht="15.75" x14ac:dyDescent="0.25">
      <c r="A37" s="8">
        <v>36</v>
      </c>
      <c r="B37" s="8">
        <v>312</v>
      </c>
      <c r="C37" s="8" t="s">
        <v>121</v>
      </c>
      <c r="D37" s="8" t="s">
        <v>49</v>
      </c>
      <c r="E37" s="8" t="s">
        <v>53</v>
      </c>
      <c r="F37" s="9">
        <v>263.66000000000003</v>
      </c>
      <c r="G37" s="9">
        <v>3691.2400000000002</v>
      </c>
    </row>
    <row r="38" spans="1:7" ht="15.75" x14ac:dyDescent="0.25">
      <c r="A38" s="8">
        <v>37</v>
      </c>
      <c r="B38" s="8">
        <v>317</v>
      </c>
      <c r="C38" s="8" t="s">
        <v>138</v>
      </c>
      <c r="D38" s="8" t="s">
        <v>49</v>
      </c>
      <c r="E38" s="8" t="s">
        <v>139</v>
      </c>
      <c r="F38" s="9">
        <v>263.65589999999997</v>
      </c>
      <c r="G38" s="9">
        <v>3691.1825999999996</v>
      </c>
    </row>
    <row r="39" spans="1:7" ht="15.75" x14ac:dyDescent="0.25">
      <c r="A39" s="8">
        <v>39</v>
      </c>
      <c r="B39" s="8">
        <v>321</v>
      </c>
      <c r="C39" s="8" t="s">
        <v>143</v>
      </c>
      <c r="D39" s="8" t="s">
        <v>49</v>
      </c>
      <c r="E39" s="8" t="s">
        <v>62</v>
      </c>
      <c r="F39" s="9">
        <v>263.65589999999997</v>
      </c>
      <c r="G39" s="9">
        <v>3691.1825999999996</v>
      </c>
    </row>
    <row r="40" spans="1:7" ht="15.75" x14ac:dyDescent="0.25">
      <c r="A40" s="8">
        <v>32</v>
      </c>
      <c r="B40" s="8">
        <v>124</v>
      </c>
      <c r="C40" s="8" t="s">
        <v>55</v>
      </c>
      <c r="D40" s="8" t="s">
        <v>49</v>
      </c>
      <c r="E40" s="8" t="s">
        <v>56</v>
      </c>
      <c r="F40" s="9">
        <v>265.20999999999998</v>
      </c>
      <c r="G40" s="9">
        <v>3712.9399999999996</v>
      </c>
    </row>
    <row r="41" spans="1:7" ht="15.75" x14ac:dyDescent="0.25">
      <c r="A41" s="8">
        <v>62</v>
      </c>
      <c r="B41" s="8">
        <v>284</v>
      </c>
      <c r="C41" s="8" t="s">
        <v>102</v>
      </c>
      <c r="D41" s="8" t="s">
        <v>100</v>
      </c>
      <c r="E41" s="8" t="s">
        <v>103</v>
      </c>
      <c r="F41" s="9">
        <v>265.20999999999998</v>
      </c>
      <c r="G41" s="9">
        <v>3712.9399999999996</v>
      </c>
    </row>
    <row r="42" spans="1:7" ht="15.75" x14ac:dyDescent="0.25">
      <c r="A42" s="8">
        <f t="shared" ref="A42" si="6">A41+1</f>
        <v>63</v>
      </c>
      <c r="B42" s="8">
        <v>149</v>
      </c>
      <c r="C42" s="8" t="s">
        <v>109</v>
      </c>
      <c r="D42" s="8" t="s">
        <v>152</v>
      </c>
      <c r="E42" s="8" t="s">
        <v>157</v>
      </c>
      <c r="F42" s="9">
        <v>265.73624999999998</v>
      </c>
      <c r="G42" s="9">
        <f t="shared" ref="G42" si="7">F42*14</f>
        <v>3720.3074999999999</v>
      </c>
    </row>
    <row r="43" spans="1:7" ht="15.75" x14ac:dyDescent="0.25">
      <c r="A43" s="8">
        <v>13</v>
      </c>
      <c r="B43" s="8">
        <v>64</v>
      </c>
      <c r="C43" s="8" t="s">
        <v>44</v>
      </c>
      <c r="D43" s="8" t="s">
        <v>27</v>
      </c>
      <c r="E43" s="8" t="s">
        <v>123</v>
      </c>
      <c r="F43" s="9">
        <v>274.65794999999997</v>
      </c>
      <c r="G43" s="9">
        <v>3845.2112999999995</v>
      </c>
    </row>
    <row r="44" spans="1:7" ht="15.75" x14ac:dyDescent="0.25">
      <c r="A44" s="8">
        <v>24</v>
      </c>
      <c r="B44" s="8">
        <v>53</v>
      </c>
      <c r="C44" s="8" t="s">
        <v>43</v>
      </c>
      <c r="D44" s="8" t="s">
        <v>125</v>
      </c>
      <c r="E44" s="8" t="s">
        <v>127</v>
      </c>
      <c r="F44" s="9">
        <v>274.65794999999997</v>
      </c>
      <c r="G44" s="9">
        <v>3845.2112999999995</v>
      </c>
    </row>
    <row r="45" spans="1:7" ht="15.75" x14ac:dyDescent="0.25">
      <c r="A45" s="8">
        <v>25</v>
      </c>
      <c r="B45" s="8">
        <v>171</v>
      </c>
      <c r="C45" s="8" t="s">
        <v>45</v>
      </c>
      <c r="D45" s="8" t="s">
        <v>125</v>
      </c>
      <c r="E45" s="8" t="s">
        <v>127</v>
      </c>
      <c r="F45" s="9">
        <v>274.65794999999997</v>
      </c>
      <c r="G45" s="9">
        <v>3845.2112999999995</v>
      </c>
    </row>
    <row r="46" spans="1:7" ht="15.75" x14ac:dyDescent="0.25">
      <c r="A46" s="8">
        <v>27</v>
      </c>
      <c r="B46" s="8">
        <v>298</v>
      </c>
      <c r="C46" s="8" t="s">
        <v>47</v>
      </c>
      <c r="D46" s="8" t="s">
        <v>125</v>
      </c>
      <c r="E46" s="8" t="s">
        <v>127</v>
      </c>
      <c r="F46" s="9">
        <v>274.65794999999997</v>
      </c>
      <c r="G46" s="9">
        <v>3845.2112999999995</v>
      </c>
    </row>
    <row r="47" spans="1:7" ht="15.75" x14ac:dyDescent="0.25">
      <c r="A47" s="8">
        <v>28</v>
      </c>
      <c r="B47" s="8">
        <v>322</v>
      </c>
      <c r="C47" s="8" t="s">
        <v>148</v>
      </c>
      <c r="D47" s="8" t="s">
        <v>125</v>
      </c>
      <c r="E47" s="8" t="s">
        <v>149</v>
      </c>
      <c r="F47" s="9">
        <v>274.66000000000003</v>
      </c>
      <c r="G47" s="9">
        <v>3845.2400000000002</v>
      </c>
    </row>
    <row r="48" spans="1:7" ht="15.75" x14ac:dyDescent="0.25">
      <c r="A48" s="8">
        <v>43</v>
      </c>
      <c r="B48" s="8">
        <v>137</v>
      </c>
      <c r="C48" s="8" t="s">
        <v>72</v>
      </c>
      <c r="D48" s="8" t="s">
        <v>68</v>
      </c>
      <c r="E48" s="8" t="s">
        <v>73</v>
      </c>
      <c r="F48" s="9">
        <v>274.65794999999997</v>
      </c>
      <c r="G48" s="9">
        <v>3845.2112999999995</v>
      </c>
    </row>
    <row r="49" spans="1:7" ht="15.75" x14ac:dyDescent="0.25">
      <c r="A49" s="8">
        <v>17</v>
      </c>
      <c r="B49" s="8">
        <v>148</v>
      </c>
      <c r="C49" s="8" t="s">
        <v>37</v>
      </c>
      <c r="D49" s="8" t="s">
        <v>27</v>
      </c>
      <c r="E49" s="8" t="s">
        <v>38</v>
      </c>
      <c r="F49" s="9">
        <v>276.70999999999998</v>
      </c>
      <c r="G49" s="9">
        <v>3873.9399999999996</v>
      </c>
    </row>
    <row r="50" spans="1:7" ht="15.75" x14ac:dyDescent="0.25">
      <c r="A50" s="8">
        <v>20</v>
      </c>
      <c r="B50" s="8">
        <v>277</v>
      </c>
      <c r="C50" s="8" t="s">
        <v>39</v>
      </c>
      <c r="D50" s="8" t="s">
        <v>27</v>
      </c>
      <c r="E50" s="8" t="s">
        <v>124</v>
      </c>
      <c r="F50" s="9">
        <v>276.70724999999999</v>
      </c>
      <c r="G50" s="9">
        <v>3873.9014999999999</v>
      </c>
    </row>
    <row r="51" spans="1:7" ht="15.75" x14ac:dyDescent="0.25">
      <c r="A51" s="8">
        <f t="shared" ref="A51" si="8">A50+1</f>
        <v>21</v>
      </c>
      <c r="B51" s="8">
        <v>313</v>
      </c>
      <c r="C51" s="8" t="s">
        <v>122</v>
      </c>
      <c r="D51" s="8" t="s">
        <v>27</v>
      </c>
      <c r="E51" s="8" t="s">
        <v>40</v>
      </c>
      <c r="F51" s="9">
        <v>276.75899999999996</v>
      </c>
      <c r="G51" s="9">
        <f t="shared" ref="G51" si="9">F51*14</f>
        <v>3874.6259999999993</v>
      </c>
    </row>
    <row r="52" spans="1:7" ht="15.75" x14ac:dyDescent="0.25">
      <c r="A52" s="8">
        <v>60</v>
      </c>
      <c r="B52" s="8">
        <v>153</v>
      </c>
      <c r="C52" s="8" t="s">
        <v>97</v>
      </c>
      <c r="D52" s="8" t="s">
        <v>95</v>
      </c>
      <c r="E52" s="8" t="s">
        <v>98</v>
      </c>
      <c r="F52" s="9">
        <v>280.25</v>
      </c>
      <c r="G52" s="9">
        <v>3923.5</v>
      </c>
    </row>
    <row r="53" spans="1:7" ht="15.75" x14ac:dyDescent="0.25">
      <c r="A53" s="8">
        <v>80</v>
      </c>
      <c r="B53" s="8">
        <v>320</v>
      </c>
      <c r="C53" s="8" t="s">
        <v>145</v>
      </c>
      <c r="D53" s="8" t="s">
        <v>146</v>
      </c>
      <c r="E53" s="8" t="s">
        <v>25</v>
      </c>
      <c r="F53" s="9">
        <v>280.24694999999997</v>
      </c>
      <c r="G53" s="9">
        <v>3923.4572999999996</v>
      </c>
    </row>
    <row r="54" spans="1:7" ht="15.75" x14ac:dyDescent="0.25">
      <c r="A54" s="8">
        <v>11</v>
      </c>
      <c r="B54" s="8">
        <v>323</v>
      </c>
      <c r="C54" s="8" t="s">
        <v>151</v>
      </c>
      <c r="D54" s="8" t="s">
        <v>6</v>
      </c>
      <c r="E54" s="8" t="s">
        <v>150</v>
      </c>
      <c r="F54" s="9">
        <v>292.04000000000002</v>
      </c>
      <c r="G54" s="9">
        <v>4088.5600000000004</v>
      </c>
    </row>
    <row r="55" spans="1:7" ht="15.75" x14ac:dyDescent="0.25">
      <c r="A55" s="8">
        <v>41</v>
      </c>
      <c r="B55" s="8">
        <v>17</v>
      </c>
      <c r="C55" s="8" t="s">
        <v>67</v>
      </c>
      <c r="D55" s="8" t="s">
        <v>68</v>
      </c>
      <c r="E55" s="8" t="s">
        <v>69</v>
      </c>
      <c r="F55" s="9">
        <v>292.03559999999999</v>
      </c>
      <c r="G55" s="9">
        <v>4088.4983999999999</v>
      </c>
    </row>
    <row r="56" spans="1:7" ht="15.75" x14ac:dyDescent="0.25">
      <c r="A56" s="8">
        <v>53</v>
      </c>
      <c r="B56" s="8">
        <v>115</v>
      </c>
      <c r="C56" s="8" t="s">
        <v>86</v>
      </c>
      <c r="D56" s="8" t="s">
        <v>81</v>
      </c>
      <c r="E56" s="8" t="s">
        <v>16</v>
      </c>
      <c r="F56" s="9">
        <v>292.03559999999999</v>
      </c>
      <c r="G56" s="9">
        <v>4088.4983999999999</v>
      </c>
    </row>
    <row r="57" spans="1:7" ht="15.75" x14ac:dyDescent="0.25">
      <c r="A57" s="8">
        <v>14</v>
      </c>
      <c r="B57" s="8">
        <v>91</v>
      </c>
      <c r="C57" s="8" t="s">
        <v>33</v>
      </c>
      <c r="D57" s="8" t="s">
        <v>27</v>
      </c>
      <c r="E57" s="8" t="s">
        <v>141</v>
      </c>
      <c r="F57" s="9">
        <v>315.85000000000002</v>
      </c>
      <c r="G57" s="9">
        <v>4421.9000000000005</v>
      </c>
    </row>
    <row r="58" spans="1:7" ht="15.75" x14ac:dyDescent="0.25">
      <c r="A58" s="8">
        <v>19</v>
      </c>
      <c r="B58" s="8">
        <v>167</v>
      </c>
      <c r="C58" s="8" t="s">
        <v>31</v>
      </c>
      <c r="D58" s="8" t="s">
        <v>27</v>
      </c>
      <c r="E58" s="8" t="s">
        <v>32</v>
      </c>
      <c r="F58" s="9">
        <v>315.85000000000002</v>
      </c>
      <c r="G58" s="9">
        <v>4421.9000000000005</v>
      </c>
    </row>
    <row r="59" spans="1:7" ht="15.75" x14ac:dyDescent="0.25">
      <c r="A59" s="8">
        <f t="shared" ref="A59:A61" si="10">A58+1</f>
        <v>20</v>
      </c>
      <c r="B59" s="8">
        <v>93</v>
      </c>
      <c r="C59" s="8" t="s">
        <v>54</v>
      </c>
      <c r="D59" s="8" t="s">
        <v>49</v>
      </c>
      <c r="E59" s="8" t="s">
        <v>53</v>
      </c>
      <c r="F59" s="9">
        <v>318.87</v>
      </c>
      <c r="G59" s="9">
        <f t="shared" ref="G59:G61" si="11">F59*14</f>
        <v>4464.18</v>
      </c>
    </row>
    <row r="60" spans="1:7" ht="15.75" x14ac:dyDescent="0.25">
      <c r="A60" s="8">
        <f t="shared" si="10"/>
        <v>21</v>
      </c>
      <c r="B60" s="8">
        <v>125</v>
      </c>
      <c r="C60" s="8" t="s">
        <v>78</v>
      </c>
      <c r="D60" s="8" t="s">
        <v>129</v>
      </c>
      <c r="E60" s="8" t="s">
        <v>131</v>
      </c>
      <c r="F60" s="9">
        <v>338.54849999999999</v>
      </c>
      <c r="G60" s="9">
        <f t="shared" si="11"/>
        <v>4739.6790000000001</v>
      </c>
    </row>
    <row r="61" spans="1:7" ht="15.75" x14ac:dyDescent="0.25">
      <c r="A61" s="8">
        <f t="shared" si="10"/>
        <v>22</v>
      </c>
      <c r="B61" s="8">
        <v>66</v>
      </c>
      <c r="C61" s="8" t="s">
        <v>11</v>
      </c>
      <c r="D61" s="8" t="s">
        <v>6</v>
      </c>
      <c r="E61" s="8" t="s">
        <v>12</v>
      </c>
      <c r="F61" s="9">
        <v>360.98729999999995</v>
      </c>
      <c r="G61" s="9">
        <f t="shared" si="11"/>
        <v>5053.8221999999996</v>
      </c>
    </row>
    <row r="62" spans="1:7" ht="15.75" x14ac:dyDescent="0.25">
      <c r="A62" s="8">
        <v>16</v>
      </c>
      <c r="B62" s="8">
        <v>108</v>
      </c>
      <c r="C62" s="8" t="s">
        <v>35</v>
      </c>
      <c r="D62" s="8" t="s">
        <v>27</v>
      </c>
      <c r="E62" s="8" t="s">
        <v>36</v>
      </c>
      <c r="F62" s="9">
        <v>365.62</v>
      </c>
      <c r="G62" s="9">
        <v>5118.68</v>
      </c>
    </row>
    <row r="63" spans="1:7" ht="15.75" x14ac:dyDescent="0.25">
      <c r="A63" s="8">
        <v>18</v>
      </c>
      <c r="B63" s="8">
        <v>156</v>
      </c>
      <c r="C63" s="8" t="s">
        <v>29</v>
      </c>
      <c r="D63" s="8" t="s">
        <v>27</v>
      </c>
      <c r="E63" s="8" t="s">
        <v>30</v>
      </c>
      <c r="F63" s="9">
        <v>365.62</v>
      </c>
      <c r="G63" s="9">
        <v>5118.68</v>
      </c>
    </row>
    <row r="64" spans="1:7" ht="15.75" x14ac:dyDescent="0.25">
      <c r="A64" s="8">
        <v>21</v>
      </c>
      <c r="B64" s="8">
        <v>280</v>
      </c>
      <c r="C64" s="8" t="s">
        <v>41</v>
      </c>
      <c r="D64" s="8" t="s">
        <v>27</v>
      </c>
      <c r="E64" s="8" t="s">
        <v>36</v>
      </c>
      <c r="F64" s="9">
        <v>365.62</v>
      </c>
      <c r="G64" s="9">
        <v>5118.68</v>
      </c>
    </row>
    <row r="65" spans="1:7" ht="15.75" x14ac:dyDescent="0.25">
      <c r="A65" s="8">
        <f t="shared" ref="A65" si="12">A64+1</f>
        <v>22</v>
      </c>
      <c r="B65" s="8">
        <v>80</v>
      </c>
      <c r="C65" s="8" t="s">
        <v>13</v>
      </c>
      <c r="D65" s="8" t="s">
        <v>6</v>
      </c>
      <c r="E65" s="8" t="s">
        <v>14</v>
      </c>
      <c r="F65" s="9">
        <v>385.21350000000001</v>
      </c>
      <c r="G65" s="9">
        <f t="shared" ref="G65" si="13">F65*14</f>
        <v>5392.9890000000005</v>
      </c>
    </row>
    <row r="66" spans="1:7" ht="15.75" x14ac:dyDescent="0.25">
      <c r="A66" s="8">
        <v>23</v>
      </c>
      <c r="B66" s="8">
        <v>39</v>
      </c>
      <c r="C66" s="8" t="s">
        <v>42</v>
      </c>
      <c r="D66" s="8" t="s">
        <v>125</v>
      </c>
      <c r="E66" s="8" t="s">
        <v>126</v>
      </c>
      <c r="F66" s="9">
        <v>454.59750000000003</v>
      </c>
      <c r="G66" s="9">
        <v>6364.3650000000007</v>
      </c>
    </row>
    <row r="67" spans="1:7" ht="15.75" x14ac:dyDescent="0.25">
      <c r="A67" s="8">
        <v>30</v>
      </c>
      <c r="B67" s="8">
        <v>48</v>
      </c>
      <c r="C67" s="8" t="s">
        <v>51</v>
      </c>
      <c r="D67" s="8" t="s">
        <v>49</v>
      </c>
      <c r="E67" s="8" t="s">
        <v>52</v>
      </c>
      <c r="F67" s="9">
        <v>454.59750000000003</v>
      </c>
      <c r="G67" s="9">
        <v>6364.3650000000007</v>
      </c>
    </row>
    <row r="68" spans="1:7" ht="15.75" x14ac:dyDescent="0.25">
      <c r="A68" s="8">
        <v>46</v>
      </c>
      <c r="B68" s="8">
        <v>23</v>
      </c>
      <c r="C68" s="8" t="s">
        <v>77</v>
      </c>
      <c r="D68" s="8" t="s">
        <v>129</v>
      </c>
      <c r="E68" s="8" t="s">
        <v>130</v>
      </c>
      <c r="F68" s="9">
        <v>454.59750000000003</v>
      </c>
      <c r="G68" s="9">
        <v>6364.3650000000007</v>
      </c>
    </row>
    <row r="69" spans="1:7" ht="15.75" x14ac:dyDescent="0.25">
      <c r="A69" s="8">
        <v>50</v>
      </c>
      <c r="B69" s="8">
        <v>3</v>
      </c>
      <c r="C69" s="8" t="s">
        <v>80</v>
      </c>
      <c r="D69" s="8" t="s">
        <v>81</v>
      </c>
      <c r="E69" s="8" t="s">
        <v>82</v>
      </c>
      <c r="F69" s="9">
        <v>454.59750000000003</v>
      </c>
      <c r="G69" s="9">
        <v>6364.3650000000007</v>
      </c>
    </row>
    <row r="70" spans="1:7" ht="15.75" x14ac:dyDescent="0.25">
      <c r="A70" s="8">
        <v>61</v>
      </c>
      <c r="B70" s="8">
        <v>6</v>
      </c>
      <c r="C70" s="8" t="s">
        <v>99</v>
      </c>
      <c r="D70" s="8" t="s">
        <v>100</v>
      </c>
      <c r="E70" s="8" t="s">
        <v>101</v>
      </c>
      <c r="F70" s="9">
        <v>454.59750000000003</v>
      </c>
      <c r="G70" s="9">
        <v>6364.3650000000007</v>
      </c>
    </row>
    <row r="71" spans="1:7" ht="15.75" x14ac:dyDescent="0.25">
      <c r="A71" s="8">
        <v>64</v>
      </c>
      <c r="B71" s="8">
        <v>120</v>
      </c>
      <c r="C71" s="8" t="s">
        <v>105</v>
      </c>
      <c r="D71" s="8" t="s">
        <v>152</v>
      </c>
      <c r="E71" s="8" t="s">
        <v>154</v>
      </c>
      <c r="F71" s="9">
        <v>454.59750000000003</v>
      </c>
      <c r="G71" s="9">
        <v>6364.3650000000007</v>
      </c>
    </row>
    <row r="72" spans="1:7" ht="15.75" x14ac:dyDescent="0.25">
      <c r="A72" s="8">
        <v>76</v>
      </c>
      <c r="B72" s="8">
        <v>145</v>
      </c>
      <c r="C72" s="8" t="s">
        <v>117</v>
      </c>
      <c r="D72" s="8" t="s">
        <v>159</v>
      </c>
      <c r="E72" s="8" t="s">
        <v>160</v>
      </c>
      <c r="F72" s="9">
        <v>454.59750000000003</v>
      </c>
      <c r="G72" s="9">
        <v>6364.3650000000007</v>
      </c>
    </row>
    <row r="73" spans="1:7" ht="15.75" x14ac:dyDescent="0.25">
      <c r="A73" s="8">
        <f t="shared" ref="A73:A74" si="14">A72+1</f>
        <v>77</v>
      </c>
      <c r="B73" s="8">
        <v>16</v>
      </c>
      <c r="C73" s="8" t="s">
        <v>48</v>
      </c>
      <c r="D73" s="8" t="s">
        <v>49</v>
      </c>
      <c r="E73" s="8" t="s">
        <v>50</v>
      </c>
      <c r="F73" s="9">
        <v>457.75979999999993</v>
      </c>
      <c r="G73" s="9">
        <f t="shared" ref="G73:G74" si="15">F73*14</f>
        <v>6408.6371999999992</v>
      </c>
    </row>
    <row r="74" spans="1:7" ht="15.75" x14ac:dyDescent="0.25">
      <c r="A74" s="8">
        <f t="shared" si="14"/>
        <v>78</v>
      </c>
      <c r="B74" s="8">
        <v>308</v>
      </c>
      <c r="C74" s="8" t="s">
        <v>21</v>
      </c>
      <c r="D74" s="8" t="s">
        <v>146</v>
      </c>
      <c r="E74" s="8" t="s">
        <v>22</v>
      </c>
      <c r="F74" s="9">
        <v>470.44200000000006</v>
      </c>
      <c r="G74" s="9">
        <f t="shared" si="15"/>
        <v>6586.188000000001</v>
      </c>
    </row>
    <row r="75" spans="1:7" ht="15.75" x14ac:dyDescent="0.25">
      <c r="A75" s="8">
        <v>9</v>
      </c>
      <c r="B75" s="8">
        <v>310</v>
      </c>
      <c r="C75" s="8" t="s">
        <v>23</v>
      </c>
      <c r="D75" s="8" t="s">
        <v>6</v>
      </c>
      <c r="E75" s="8" t="s">
        <v>24</v>
      </c>
      <c r="F75" s="9">
        <v>480.11</v>
      </c>
      <c r="G75" s="9">
        <v>6721.54</v>
      </c>
    </row>
    <row r="76" spans="1:7" ht="15.75" x14ac:dyDescent="0.25">
      <c r="A76" s="8">
        <v>40</v>
      </c>
      <c r="B76" s="8">
        <v>7</v>
      </c>
      <c r="C76" s="8" t="s">
        <v>64</v>
      </c>
      <c r="D76" s="8" t="s">
        <v>65</v>
      </c>
      <c r="E76" s="8" t="s">
        <v>66</v>
      </c>
      <c r="F76" s="9">
        <v>492.48149999999998</v>
      </c>
      <c r="G76" s="9">
        <v>6894.741</v>
      </c>
    </row>
    <row r="77" spans="1:7" ht="15.75" x14ac:dyDescent="0.25">
      <c r="A77" s="8">
        <v>59</v>
      </c>
      <c r="B77" s="8">
        <v>50</v>
      </c>
      <c r="C77" s="8" t="s">
        <v>94</v>
      </c>
      <c r="D77" s="8" t="s">
        <v>95</v>
      </c>
      <c r="E77" s="8" t="s">
        <v>96</v>
      </c>
      <c r="F77" s="9">
        <v>492.48149999999998</v>
      </c>
      <c r="G77" s="9">
        <v>6894.741</v>
      </c>
    </row>
    <row r="78" spans="1:7" ht="15.75" x14ac:dyDescent="0.25">
      <c r="A78" s="8">
        <v>15</v>
      </c>
      <c r="B78" s="8">
        <v>96</v>
      </c>
      <c r="C78" s="8" t="s">
        <v>34</v>
      </c>
      <c r="D78" s="8" t="s">
        <v>27</v>
      </c>
      <c r="E78" s="8" t="s">
        <v>142</v>
      </c>
      <c r="F78" s="9">
        <v>522.09</v>
      </c>
      <c r="G78" s="9">
        <v>7309.26</v>
      </c>
    </row>
    <row r="79" spans="1:7" ht="15.75" x14ac:dyDescent="0.25">
      <c r="A79" s="8">
        <v>42</v>
      </c>
      <c r="B79" s="8">
        <v>40</v>
      </c>
      <c r="C79" s="8" t="s">
        <v>70</v>
      </c>
      <c r="D79" s="8" t="s">
        <v>68</v>
      </c>
      <c r="E79" s="8" t="s">
        <v>71</v>
      </c>
      <c r="F79" s="9">
        <v>532.93799999999999</v>
      </c>
      <c r="G79" s="9">
        <v>7461.1319999999996</v>
      </c>
    </row>
    <row r="80" spans="1:7" ht="15.75" x14ac:dyDescent="0.25">
      <c r="A80" s="8">
        <f t="shared" ref="A80" si="16">A79+1</f>
        <v>43</v>
      </c>
      <c r="B80" s="8">
        <v>30</v>
      </c>
      <c r="C80" s="8" t="s">
        <v>26</v>
      </c>
      <c r="D80" s="8" t="s">
        <v>27</v>
      </c>
      <c r="E80" s="8" t="s">
        <v>28</v>
      </c>
      <c r="F80" s="9">
        <v>629.59050000000002</v>
      </c>
      <c r="G80" s="9">
        <f t="shared" ref="G80" si="17">F80*14</f>
        <v>8814.2669999999998</v>
      </c>
    </row>
    <row r="81" spans="1:7" ht="15.75" x14ac:dyDescent="0.25">
      <c r="A81" s="8">
        <v>10</v>
      </c>
      <c r="B81" s="8">
        <v>319</v>
      </c>
      <c r="C81" s="8" t="s">
        <v>144</v>
      </c>
      <c r="D81" s="8" t="s">
        <v>6</v>
      </c>
      <c r="E81" s="8" t="s">
        <v>8</v>
      </c>
      <c r="F81" s="9">
        <v>673.60649999999998</v>
      </c>
      <c r="G81" s="9">
        <v>9430.491</v>
      </c>
    </row>
    <row r="82" spans="1:7" ht="15.75" x14ac:dyDescent="0.25">
      <c r="A82" s="8">
        <v>7</v>
      </c>
      <c r="B82" s="8">
        <v>139</v>
      </c>
      <c r="C82" s="8" t="s">
        <v>17</v>
      </c>
      <c r="D82" s="8" t="s">
        <v>6</v>
      </c>
      <c r="E82" s="8" t="s">
        <v>18</v>
      </c>
      <c r="F82" s="9">
        <v>971.73300000000006</v>
      </c>
      <c r="G82" s="9">
        <v>13604.262000000001</v>
      </c>
    </row>
  </sheetData>
  <mergeCells count="1">
    <mergeCell ref="A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TABULADOR POR PUESTO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MAIRA</cp:lastModifiedBy>
  <cp:lastPrinted>2019-08-07T19:14:24Z</cp:lastPrinted>
  <dcterms:created xsi:type="dcterms:W3CDTF">2019-01-16T19:38:39Z</dcterms:created>
  <dcterms:modified xsi:type="dcterms:W3CDTF">2021-09-28T16:27:44Z</dcterms:modified>
</cp:coreProperties>
</file>