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1\JULIO_SEP_2021\formatos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  <sheet name="Hoja1" sheetId="13" r:id="rId13"/>
  </sheets>
  <externalReferences>
    <externalReference r:id="rId14"/>
  </externalReferences>
  <definedNames>
    <definedName name="_xlnm._FilterDatabase" localSheetId="0" hidden="1">'Reporte de Formatos'!$A$7:$BN$95</definedName>
    <definedName name="_xlnm._FilterDatabase" localSheetId="11" hidden="1">Tabla_416659!$A$3:$E$50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N34" i="1" l="1"/>
  <c r="P34" i="1"/>
  <c r="AN96" i="1" l="1"/>
  <c r="AJ96" i="1"/>
  <c r="AV96" i="1" l="1"/>
  <c r="AV86" i="1" l="1"/>
  <c r="AV84" i="1" l="1"/>
  <c r="AV31" i="1"/>
  <c r="BE58" i="1" l="1"/>
  <c r="BE44" i="1"/>
  <c r="BC9" i="1" l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8" i="1"/>
  <c r="A70" i="10"/>
  <c r="BC75" i="1" s="1"/>
  <c r="A71" i="10" l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72" i="10" l="1"/>
  <c r="BC76" i="1"/>
  <c r="AN74" i="1"/>
  <c r="A73" i="10" l="1"/>
  <c r="BC77" i="1"/>
  <c r="AN73" i="1"/>
  <c r="A74" i="10" l="1"/>
  <c r="BC78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75" i="10" l="1"/>
  <c r="BC79" i="1"/>
  <c r="P70" i="1"/>
  <c r="P59" i="1"/>
  <c r="P61" i="1"/>
  <c r="P57" i="1"/>
  <c r="A76" i="10" l="1"/>
  <c r="BC80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5" i="1"/>
  <c r="AN14" i="1"/>
  <c r="AN12" i="1"/>
  <c r="AN11" i="1"/>
  <c r="AN10" i="1"/>
  <c r="AN9" i="1"/>
  <c r="AN8" i="1"/>
  <c r="P49" i="1"/>
  <c r="P48" i="1"/>
  <c r="P47" i="1"/>
  <c r="P46" i="1"/>
  <c r="P42" i="1"/>
  <c r="P40" i="1"/>
  <c r="P39" i="1"/>
  <c r="P38" i="1"/>
  <c r="P33" i="1"/>
  <c r="P32" i="1"/>
  <c r="P31" i="1"/>
  <c r="P30" i="1"/>
  <c r="P26" i="1"/>
  <c r="P25" i="1"/>
  <c r="P22" i="1"/>
  <c r="P21" i="1"/>
  <c r="P16" i="1"/>
  <c r="P14" i="1"/>
  <c r="P13" i="1"/>
  <c r="P11" i="1"/>
  <c r="P10" i="1"/>
  <c r="P9" i="1"/>
  <c r="P8" i="1"/>
  <c r="AN13" i="1"/>
  <c r="AN16" i="1"/>
  <c r="A77" i="10" l="1"/>
  <c r="BC81" i="1"/>
  <c r="A78" i="10" l="1"/>
  <c r="BC82" i="1"/>
  <c r="A79" i="10" l="1"/>
  <c r="BC83" i="1"/>
  <c r="A80" i="10" l="1"/>
  <c r="BC84" i="1"/>
  <c r="A81" i="10" l="1"/>
  <c r="BC85" i="1"/>
  <c r="A82" i="10" l="1"/>
  <c r="BC86" i="1"/>
  <c r="A83" i="10" l="1"/>
  <c r="BC87" i="1"/>
  <c r="A84" i="10" l="1"/>
  <c r="BC88" i="1"/>
  <c r="A85" i="10" l="1"/>
  <c r="BC89" i="1"/>
  <c r="A86" i="10" l="1"/>
  <c r="BC90" i="1"/>
  <c r="A87" i="10" l="1"/>
  <c r="BC91" i="1"/>
  <c r="A88" i="10" l="1"/>
  <c r="BC92" i="1"/>
  <c r="A89" i="10" l="1"/>
  <c r="BC93" i="1"/>
  <c r="A90" i="10" l="1"/>
  <c r="BC95" i="1" s="1"/>
  <c r="BC94" i="1"/>
</calcChain>
</file>

<file path=xl/sharedStrings.xml><?xml version="1.0" encoding="utf-8"?>
<sst xmlns="http://schemas.openxmlformats.org/spreadsheetml/2006/main" count="4369" uniqueCount="1216">
  <si>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</si>
  <si>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</si>
  <si>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</si>
  <si>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</si>
  <si>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</si>
  <si>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</si>
  <si>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</si>
  <si>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</si>
  <si>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</si>
  <si>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</si>
  <si>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</si>
  <si>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</si>
  <si>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</si>
  <si>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</si>
  <si>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</si>
  <si>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</si>
  <si>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</si>
  <si>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</si>
  <si>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</si>
  <si>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</si>
  <si>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</si>
  <si>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</si>
  <si>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</si>
  <si>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</si>
  <si>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</si>
  <si>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</si>
  <si>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</si>
  <si>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</si>
  <si>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</si>
  <si>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</si>
  <si>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</si>
  <si>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</si>
  <si>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</si>
  <si>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</si>
  <si>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</si>
  <si>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</si>
  <si>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</si>
  <si>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</si>
  <si>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</si>
  <si>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</si>
  <si>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</si>
  <si>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</si>
  <si>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</si>
  <si>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</si>
  <si>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</si>
  <si>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</si>
  <si>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</si>
  <si>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</si>
  <si>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</si>
  <si>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</si>
  <si>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</si>
  <si>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</si>
  <si>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</si>
  <si>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</si>
  <si>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</si>
  <si>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</si>
  <si>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</si>
  <si>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</si>
  <si>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</si>
  <si>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</si>
  <si>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</si>
  <si>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</si>
  <si>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</si>
  <si>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</si>
  <si>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</si>
  <si>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</si>
  <si>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</si>
  <si>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</si>
  <si>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</si>
  <si>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</si>
  <si>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</si>
  <si>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</si>
  <si>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</si>
  <si>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</si>
  <si>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</si>
  <si>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</si>
  <si>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</si>
  <si>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</si>
  <si>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</si>
  <si>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</si>
  <si>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</si>
  <si>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</si>
  <si>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</si>
  <si>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</si>
  <si>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</si>
  <si>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</si>
  <si>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</si>
  <si>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</si>
  <si>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</si>
  <si>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</si>
  <si>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</si>
  <si>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</si>
  <si>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</si>
  <si>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</si>
  <si>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</si>
  <si>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</si>
  <si>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</si>
  <si>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</si>
  <si>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</si>
  <si>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</si>
  <si>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</si>
  <si>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</si>
  <si>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</si>
  <si>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</si>
  <si>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</si>
  <si>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</si>
  <si>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</si>
  <si>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</si>
  <si>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</si>
  <si>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</si>
  <si>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</si>
  <si>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</si>
  <si>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</si>
  <si>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</si>
  <si>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</si>
  <si>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</si>
  <si>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</si>
  <si>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</si>
  <si>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</si>
  <si>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</si>
  <si>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</si>
  <si>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</si>
  <si>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</si>
  <si>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</si>
  <si>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</si>
  <si>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</si>
  <si>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</si>
  <si>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</si>
  <si>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</si>
  <si>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</si>
  <si>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</si>
  <si>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</si>
  <si>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</si>
  <si>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</si>
  <si>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</si>
  <si>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</si>
  <si>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</si>
  <si>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</si>
  <si>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</si>
  <si>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</si>
  <si>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</si>
  <si>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</si>
  <si>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</si>
  <si>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</si>
  <si>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</si>
  <si>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</si>
  <si>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</si>
  <si>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</si>
  <si>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</si>
  <si>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</si>
  <si>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</si>
  <si>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</si>
  <si>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</si>
  <si>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</si>
  <si>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</si>
  <si>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</si>
  <si>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</si>
  <si>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</si>
  <si>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</si>
  <si>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</si>
  <si>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</si>
  <si>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</si>
  <si>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</si>
  <si>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</si>
  <si>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</si>
  <si>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</si>
  <si>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</si>
  <si>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</si>
  <si>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</si>
  <si>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</si>
  <si>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</si>
  <si>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</si>
  <si>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</si>
  <si>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</si>
  <si>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</si>
  <si>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</si>
  <si>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</si>
  <si>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</si>
  <si>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</si>
  <si>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</si>
  <si>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</si>
  <si>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</si>
  <si>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</si>
  <si>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</si>
  <si>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</si>
  <si>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</si>
  <si>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</si>
  <si>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</si>
  <si>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</si>
  <si>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</si>
  <si>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</si>
  <si>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</si>
  <si>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</si>
  <si>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</si>
  <si>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</si>
  <si>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</si>
  <si>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</si>
  <si>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</si>
  <si>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</si>
  <si>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</si>
  <si>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</si>
  <si>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</si>
  <si>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</si>
  <si>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</si>
  <si>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</si>
  <si>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</si>
  <si>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</si>
  <si>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</si>
  <si>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</si>
  <si>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</si>
  <si>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</si>
  <si>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</si>
  <si>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</si>
  <si>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</si>
  <si>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</si>
  <si>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</si>
  <si>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</si>
  <si>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</si>
  <si>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</si>
  <si>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</si>
  <si>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</si>
  <si>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</si>
  <si>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</si>
  <si>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</si>
  <si>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</si>
  <si>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</si>
  <si>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</si>
  <si>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</si>
  <si>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</si>
  <si>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</si>
  <si>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</si>
  <si>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</si>
  <si>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</si>
  <si>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</si>
  <si>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</si>
  <si>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</si>
  <si>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</si>
  <si>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</si>
  <si>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</si>
  <si>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</si>
  <si>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</si>
  <si>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</si>
  <si>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</si>
  <si>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</si>
  <si>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</si>
  <si>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</si>
  <si>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</si>
  <si>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</si>
  <si>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</si>
  <si>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</si>
  <si>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</si>
  <si>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</si>
  <si>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</si>
  <si>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</si>
  <si>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</si>
  <si>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</si>
  <si>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</si>
  <si>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</si>
  <si>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</si>
  <si>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</si>
  <si>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</si>
  <si>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</si>
  <si>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</si>
  <si>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</si>
  <si>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</si>
  <si>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</si>
  <si>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</si>
  <si>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</si>
  <si>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</si>
  <si>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</si>
  <si>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</si>
  <si>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</si>
  <si>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</si>
  <si>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</si>
  <si>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</si>
  <si>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</si>
  <si>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</si>
  <si>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</si>
  <si>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</si>
  <si>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</si>
  <si>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</si>
  <si>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</si>
  <si>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</si>
  <si>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</si>
  <si>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</si>
  <si>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</si>
  <si>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</si>
  <si>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</si>
  <si>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OPM-SFR/2021-001</t>
  </si>
  <si>
    <t>OPM-SFR/2021-002</t>
  </si>
  <si>
    <t>OPM-SFR/2021-003</t>
  </si>
  <si>
    <t>OPM-SFR/2021-005</t>
  </si>
  <si>
    <t>OPM-SFR/2021-006</t>
  </si>
  <si>
    <t>OPM-SFR/2021-007</t>
  </si>
  <si>
    <t>OPM-SFR/2021-008</t>
  </si>
  <si>
    <t>OPM-SFR/2021-009</t>
  </si>
  <si>
    <t>OPM-SFR/2021-010</t>
  </si>
  <si>
    <t>OPM-SFR/2021-011</t>
  </si>
  <si>
    <t>OPM-SFR/2021-012</t>
  </si>
  <si>
    <t>OPM-SFR/2021-013</t>
  </si>
  <si>
    <t>OPM-SFR/2021-014</t>
  </si>
  <si>
    <t>OPM-SFR/2021-015</t>
  </si>
  <si>
    <t>OPM-SFR/2021-016</t>
  </si>
  <si>
    <t>OPM-SFR/2021-017</t>
  </si>
  <si>
    <t>OPM-SFR/2021-018</t>
  </si>
  <si>
    <t>OPM-SFR/2021-019</t>
  </si>
  <si>
    <t>OPM-SFR/2021-020</t>
  </si>
  <si>
    <t>OPM-SFR/2021-021</t>
  </si>
  <si>
    <t>OPM-SFR/2021-022</t>
  </si>
  <si>
    <t>OPM-SFR/2021-023</t>
  </si>
  <si>
    <t>OPM-SFR/2021-024</t>
  </si>
  <si>
    <t>OPM-SFR/2021-025</t>
  </si>
  <si>
    <t>OPM-SFR/2021-026</t>
  </si>
  <si>
    <t>OPM-SFR/2021-027</t>
  </si>
  <si>
    <t>OPM-SFR/2021-028</t>
  </si>
  <si>
    <t>OPM-SFR/2021-030</t>
  </si>
  <si>
    <t>OPM-SFR/2021-031</t>
  </si>
  <si>
    <t>OPM-SFR/2021-032</t>
  </si>
  <si>
    <t>OPM-SFR/2021-033</t>
  </si>
  <si>
    <t>OPM-SFR/2021-034</t>
  </si>
  <si>
    <t>OPM-SFR/2021-035</t>
  </si>
  <si>
    <t>OPM-SFR/2021-036</t>
  </si>
  <si>
    <t>OPM-SFR/2021-037</t>
  </si>
  <si>
    <t>OPM-SFR/2021-038</t>
  </si>
  <si>
    <t>OPM-SFR/2021-039</t>
  </si>
  <si>
    <t>OPM-SFR/2021-040</t>
  </si>
  <si>
    <t>OPM-SFR/2021-041</t>
  </si>
  <si>
    <t>OPM-SFR/2021-042</t>
  </si>
  <si>
    <t>OPM-SFR/2021-043</t>
  </si>
  <si>
    <t>OPM-SFR/2021-046</t>
  </si>
  <si>
    <t>OPM-SFR/2021-047</t>
  </si>
  <si>
    <t>OPM-SFR/2021-048</t>
  </si>
  <si>
    <t>OPM-SFR/2021-049</t>
  </si>
  <si>
    <t>OPM-SFR/2021-050</t>
  </si>
  <si>
    <t>OPM-SFR/2021-051</t>
  </si>
  <si>
    <t>PAVIMENTACIÓN DE BOULEVARD SEBASTIÁN MARTÍN</t>
  </si>
  <si>
    <t>PAVIMENTACIÓN DE LA CALLE GONZÁLEZ CASTILLO</t>
  </si>
  <si>
    <t>PAVIMENTACIÓN DE CALLE JULIO OROZCO SÁINZ</t>
  </si>
  <si>
    <t>REHABILITACIÓN DEL RASTRO MUNICIPAL 1ERA. ETAPA</t>
  </si>
  <si>
    <t>ELECTRIFICACIÓN DE COMUNIDAD LA ESTACIÓN 2DA. ETAPA</t>
  </si>
  <si>
    <t>CONSTRUCCIÓN DE PAVIMENTACIÓN DE CALLE TRES MARÍAS DE CALLE QUERÉTARO A CALLE VERACRUZ EN LA COLONIA HIDALGO</t>
  </si>
  <si>
    <t>CONSTRUCCIÓN DE GAVETAS PARA ADULTO EN PANTEÓN DE JESÚS DEL MONTE</t>
  </si>
  <si>
    <t>PROYECTO DE REESTRUCTURACIÓN Y RESTAURACIÓN DEL EDIFICIO DE LA TROJE  DE LA EX HACIENDA DE SANTIAGO</t>
  </si>
  <si>
    <t>REHABILITACIÓN DE ESPACIOS PARA EL MÓDULO DE ATENCIÓN A LA MUJER</t>
  </si>
  <si>
    <t>ELABORACIÓN DE 17 PROYECTOS EJECUTIVOS DE PAVIMENTACIÓN DE VIALIDADES EN ZONAS DE ATENCIÓN PRIORITARIA</t>
  </si>
  <si>
    <t>ELABORACIÓN DE 9 PROYECTOS EJECUTIVOS DE PAVIMENTACIÓN DE VIALIDADES EN COLONIAS Y COMUNIDADES</t>
  </si>
  <si>
    <t>ELABORACIÓN DE 2 PROYECTOS EJECUTIVOS DE PAVIMENTACIÓN DE BOULEVARES EN ZONAS DE ATENCIÓN PRIORITARIA</t>
  </si>
  <si>
    <t>ELABORACIÓN DE 2 PROYECTOS EJECUTIVOS DE REHABILITACIÓN DE CAMINOS EN COMUNIDADES DEL MUNICIPIO</t>
  </si>
  <si>
    <t>ADECUACIÓN DE PROYECTO EJECUTIVO DE RED DE DRENAJE SANITARIO EN BARRIO DE GUADALUPE DEL MEZQUITILLO</t>
  </si>
  <si>
    <t>ADECUACIÓN DE PROYECTO EJECUTIVO DE COLECTOR PLUVIAL TRES MARÍAS 6TA. ETAPA EN LA COLONIA HIDALGO</t>
  </si>
  <si>
    <t>ELABORACIÓN DE 16 ESTUDIOS DE MECÁNICA DE SUELOS EN ZONAS DE ATENCIÓN PRIORITARIA</t>
  </si>
  <si>
    <t>ELABORACIÓN DE EXENCIÓN EN MATERIA DE IMPACTO AMBIENTAL PARA EL PROYECTO "COLECTOR PLUVIAL TRES MARÍAS"</t>
  </si>
  <si>
    <t>ELABORACIÓN DE 5 ESTUDIOS SOCIOECONÓMICOS Y UN ESTUDIO DE TRÁNSITO PARA PROYECTOS DE INVERSIÓN</t>
  </si>
  <si>
    <t>PROYECTO EJECUTIVO DE IMAGEN URBANA EN CALLE CALZADA DE GUADALUPE Y EN PLAZA PRINCIPAL DE LA COMUNIDAD DEL BARRIO DE GUADALUPE</t>
  </si>
  <si>
    <t>AMPLIACIÓN DE RED ELÉCTRICA EN LA COMUNIDAD DE SAN BUENAVENTURA 2DA.ETAPA</t>
  </si>
  <si>
    <t>AMPLIACIÓN DE RED ELÉCTRICA EN LA COMUNIDAD LAS HIGUERILLAS 2DA. ETAPA</t>
  </si>
  <si>
    <t>AMPLIACIÓN DE RED ELÉCTRICA EN LA COMUNIDAD SAN RAFAEL DE ESTALA</t>
  </si>
  <si>
    <t>AMPLIACIÓN DE RED ELÉCTRICA EN LA COMUNIDAD EL EPAZOTE</t>
  </si>
  <si>
    <t>ELECTRIFICACIÓN PRIVADA SALDAÑA DE SAN ROQUE DE TORRES</t>
  </si>
  <si>
    <t>CONSTRUCCIÓN DE COMEDOR ESCOLAR EN LA ESCUELA PRIMARIA LERDO DE TEJADA EN LA COMUNIDAD EL CENTRO</t>
  </si>
  <si>
    <t>AMPLIACIÓN DE RED ELÉCTRICA EN LA COMUNIDAD JALAPA</t>
  </si>
  <si>
    <t>COMANDANCIA DE SEGURIDAD PÚBLICA MUNICIPAL 2DA. ETAPA (MEJORAMIENTO Y/O AMPLIACIÓN)</t>
  </si>
  <si>
    <t>CONSTRUCCIÓN DE COMEDOR ESCOLAR EN LA COMUNIDAD EL TECOLOTE</t>
  </si>
  <si>
    <t>AMPLIACIÓN DE RED DE AGUA POTABLE EN LA COMUNIDAD DE SILVA 2DA. ETAPA</t>
  </si>
  <si>
    <t>PROYECTO EJECUTIVO DE DRENAJE PLUVIAL SANTA FE</t>
  </si>
  <si>
    <t>REHABILITACIÓN DE COMEDOR ESCOLAR EN COMUNIDAD LAS TORTUGAS</t>
  </si>
  <si>
    <t>PAVIMENTACIÓN DE CALLE CALIFORNIA</t>
  </si>
  <si>
    <t>CONSTRUCCIÓN DE COMEDOR ESCOLAR EN LA COMUNIDAD EL REFUGIO</t>
  </si>
  <si>
    <t>PAVIMENTACIÓN DE LA CALLE BENITO JUÁREZ DE LA COMUNIDAD DE LA ESTACIÓN</t>
  </si>
  <si>
    <t>REHABILITACIÓN DE CAMINO DE ACCESO A LA COMUNIDAD DE SAN GERMÁN</t>
  </si>
  <si>
    <t>PAVIMENTACIÓN DE CALLE BOSQUES DE CHAPULTEPEC TRAMO DE CALLE SAN ANDRÉS A CALLE SANTO TOMÁS</t>
  </si>
  <si>
    <t>PAVIMENTACIÓN DE CALLE SANTO TOMÁS</t>
  </si>
  <si>
    <t>PAVIMENTACIÓN DE CALLE SAN ANDRÉS TRAMO DE CALLE JOSÉ MA. JUÁREZ  A CALLE BOSQUES DE CHAPULTEPEC</t>
  </si>
  <si>
    <t>CONSTRUCCIÓN DE BAÑOS EN MÓDULO MORELOS</t>
  </si>
  <si>
    <t>CONSTRUCCIÓN DE 5 CUARTOS EN VARIAS LOCALIDADES</t>
  </si>
  <si>
    <t>PAVIMENTACIÓN DE BLVD. H. COLEGIO MILITAR DE CALLE TENOCHTITLAN A CALLE CUAUHTÉMOC</t>
  </si>
  <si>
    <t>REHABILITACIÓN A BASE DE RIEGO DE SELLO PREMEZCLADO EN VIALIDADES VARIAS DE LAS COLONIAS EXHACIENDA DE SANTIAGO Y VILLAS HACIENDA DE SANTIAGO</t>
  </si>
  <si>
    <t>AMPLIACIÓN DE RED ELÉCTRICA EN LA COMUNIDAD LAS TORTUGAS</t>
  </si>
  <si>
    <t>CONSTRUCCIÓN DE RED DE DISTRIBUCIÓN ELÉCTRICA EN CALLE ADOLFO LÓPEZ MATEOS EN BARRIO DE GPE.DEL MEZQUITILLO</t>
  </si>
  <si>
    <t>ELABORACIÓN DE DICTAMEN TÉCNICO PARA LAS ACCIONES DE ATENCIÓN DE LA OBRA: BLVD. LAS TORRES NORTE SÉPTIMA ETAPA</t>
  </si>
  <si>
    <t>SUMINISTRO Y COLOCACIÓN DE 430 CALENTADORES SOLARES</t>
  </si>
  <si>
    <t>PROYECTO EJECUTIVO DE RED DE ALCANTARILLADO SANITARIO EN LA LOCALIDAD DE SAN ROQUE DE MONTES</t>
  </si>
  <si>
    <t>AMPLIACIÓ DE RED ELÉCTRICA EN LA CALLE AGAPITO RAMÍREZ EN LA COL. LÁZARO CÁRDENAS</t>
  </si>
  <si>
    <t>CONSTRUCCIÓN DE PISO FIRME</t>
  </si>
  <si>
    <t>CONSTRUCCIÓN DE TECHO FIRME</t>
  </si>
  <si>
    <t>AMPLIACIÓN DE RED ELÉCTRICA EN LA COMUNIDAD DE LAS TORTUGAS 2DA. ETAPA</t>
  </si>
  <si>
    <t>ASFALTO DE CAMINO RURAL A LAS TORTUGAS</t>
  </si>
  <si>
    <t>PAVIMENTACIÓN DE CALLE ALASKA, TRAMO DE CALLE 5 DE FEBRERO A CALLE REPÚBLICA DOMINICANA</t>
  </si>
  <si>
    <t>AMPLIACIÓN DE RED ELÉCTRICA EN LA COMUNIDAD DE SANTA TERESA DE LOS SÁNCHEZ</t>
  </si>
  <si>
    <t>PAVIMENTACIÓN DE LA CALLES MIGUEL HIDALGO EN LA COMUNIDAD DE PEÑUELAS, PRIMERA ETAPA</t>
  </si>
  <si>
    <t>REHABILITACIÓN DE CAMINOS RURALES EN VARIAS COMUNDADES DEL MUNICIPIO</t>
  </si>
  <si>
    <t>AMPLIACIÓN DE ESPACIO PARA OFICINAS DE DESARROLLO URBANO EN COMPLEJO ADMINISTRATIVO</t>
  </si>
  <si>
    <t>NA</t>
  </si>
  <si>
    <t>PROYECTOS Y CONSTRUCCIONES RAYSE, S.A. DE C.V.</t>
  </si>
  <si>
    <t>na</t>
  </si>
  <si>
    <t>JESÚS ENRIQUE</t>
  </si>
  <si>
    <t xml:space="preserve"> REYNOSO </t>
  </si>
  <si>
    <t>BOLAÑOS</t>
  </si>
  <si>
    <t xml:space="preserve">ESAÚL </t>
  </si>
  <si>
    <t>BUENO</t>
  </si>
  <si>
    <t xml:space="preserve">JORGE ALFONSO </t>
  </si>
  <si>
    <t xml:space="preserve">GARCÍA </t>
  </si>
  <si>
    <t>PALOMARES</t>
  </si>
  <si>
    <t>MONTAÑEZ</t>
  </si>
  <si>
    <t xml:space="preserve"> REYES</t>
  </si>
  <si>
    <t>JULIAN</t>
  </si>
  <si>
    <t xml:space="preserve"> GUERRERO </t>
  </si>
  <si>
    <t xml:space="preserve">MARTINEZ </t>
  </si>
  <si>
    <t xml:space="preserve">BRAVO </t>
  </si>
  <si>
    <t>MÉNDEZ</t>
  </si>
  <si>
    <t xml:space="preserve"> MURILLO </t>
  </si>
  <si>
    <t>CHÁVEZ</t>
  </si>
  <si>
    <t xml:space="preserve">EMILIO </t>
  </si>
  <si>
    <t xml:space="preserve">FUENTES </t>
  </si>
  <si>
    <t>RAMÍREZ</t>
  </si>
  <si>
    <t>BRAVO</t>
  </si>
  <si>
    <t xml:space="preserve"> MÉNDEZ</t>
  </si>
  <si>
    <t>CARLOS</t>
  </si>
  <si>
    <t xml:space="preserve"> MUÑOZ </t>
  </si>
  <si>
    <t>LÓPEZ</t>
  </si>
  <si>
    <t xml:space="preserve">ALONSO </t>
  </si>
  <si>
    <t>ROMERO</t>
  </si>
  <si>
    <t>RAYMUNDO</t>
  </si>
  <si>
    <t xml:space="preserve"> VELÁZQUEZ</t>
  </si>
  <si>
    <t xml:space="preserve"> DÍAZ</t>
  </si>
  <si>
    <t xml:space="preserve">JUAN CARLOS </t>
  </si>
  <si>
    <t>BARBA</t>
  </si>
  <si>
    <t xml:space="preserve"> GARCIA </t>
  </si>
  <si>
    <t xml:space="preserve">VALADEZ </t>
  </si>
  <si>
    <t>GODÍNEZ</t>
  </si>
  <si>
    <t xml:space="preserve">ORTIZ </t>
  </si>
  <si>
    <t>MAGAÑA</t>
  </si>
  <si>
    <t>CONSTRUCCIONES REKRY, S.A. DE C.V.</t>
  </si>
  <si>
    <t>PROYECTO Y CONSTRUCCIONES CASABE, S.A. DE C.V.</t>
  </si>
  <si>
    <t>FRANERI CONSTRUCCIONES, S.A. DE C.V.</t>
  </si>
  <si>
    <t>GRUPO CONSTRUCTOR GAHERO, S.A. DE C.V.</t>
  </si>
  <si>
    <t>CALHER CONSTRUCCIONES, S.A. DE C.V.</t>
  </si>
  <si>
    <t>URBANIZACIONES Y CONSTRUCCIONES RODIE, S.A. DE C.V.</t>
  </si>
  <si>
    <t>ANTARES CONSULTORES EN INGENIERÍA, S.C.</t>
  </si>
  <si>
    <t>GESTIONES AMBIENTALES DEL CENTRO, S.A. DE C.V.</t>
  </si>
  <si>
    <t>RIIDDS, S.A.P.I. S.A. DE C.V.</t>
  </si>
  <si>
    <t xml:space="preserve">LOSMA ELECTRICA S.A. DE C.V. </t>
  </si>
  <si>
    <t>CELEC INSTALACIONES, S.A. DE C.V.</t>
  </si>
  <si>
    <t>CONSTRUCCIONES DEL RINCÓN, S.A. DE C.V.</t>
  </si>
  <si>
    <t>LABORATORIO DE ARQUITECTURA METROPOLITANA, S.A. DE C.V.</t>
  </si>
  <si>
    <t>CURBAMASA, S.A. DE C.V.</t>
  </si>
  <si>
    <t>ESTUDIOS ESPECIALIZADOS DE INGENIERÍA, S.A. DE C.V.</t>
  </si>
  <si>
    <t>GRUPO RYXSHEM, S.A. DE C.V.</t>
  </si>
  <si>
    <t>REAGA CONSTRUCCIONES DEL BAJIO, S.A. DE C.V.</t>
  </si>
  <si>
    <t>CONSTRUCCIONES, ASFALTOS Y TERRACERÍAS, S.A. DE C.V.</t>
  </si>
  <si>
    <t>CONSTRUCCIONES CASHER BAJÍO, S.A. DE C.V.</t>
  </si>
  <si>
    <t xml:space="preserve">BARBA Y SALDAÑA CONSTRUCTORA, S.A. DE C.V. </t>
  </si>
  <si>
    <t>http://www.sanfrancisco.gob.mx/transparencia/archivos/2021/01/202101030880002802.pdf</t>
  </si>
  <si>
    <t>http://www.sanfrancisco.gob.mx/transparencia/archivos/2021/01/202101030880002801.pdf</t>
  </si>
  <si>
    <t>http://www.sanfrancisco.gob.mx/transparencia/archivos/2021/01/202101030880002803.pdf</t>
  </si>
  <si>
    <t>http://www.sanfrancisco.gob.mx/transparencia/archivos/2021/01/202101030880002806.pdf</t>
  </si>
  <si>
    <t>http://www.sanfrancisco.gob.mx/transparencia/archivos/2021/01/202101030880002807.pdf</t>
  </si>
  <si>
    <t>http://www.sanfrancisco.gob.mx/transparencia/archivos/2021/01/202101030880002808.pdf</t>
  </si>
  <si>
    <t>http://www.sanfrancisco.gob.mx/transparencia/archivos/2021/01/202101030880002809.pdf</t>
  </si>
  <si>
    <t>http://www.sanfrancisco.gob.mx/transparencia/archivos/2021/01/202101030880002810.pdf</t>
  </si>
  <si>
    <t>http://www.sanfrancisco.gob.mx/transparencia/archivos/2021/01/202101030880002811.pdf</t>
  </si>
  <si>
    <t>http://www.sanfrancisco.gob.mx/transparencia/archivos/2021/01/202101030880002812.pdf</t>
  </si>
  <si>
    <t>http://www.sanfrancisco.gob.mx/transparencia/archivos/2021/01/202101030880002813.pdf</t>
  </si>
  <si>
    <t>http://www.sanfrancisco.gob.mx/transparencia/archivos/2021/01/202101030880002814.pdf</t>
  </si>
  <si>
    <t>http://www.sanfrancisco.gob.mx/transparencia/archivos/2021/01/202101030880002815.pdf</t>
  </si>
  <si>
    <t>http://www.sanfrancisco.gob.mx/transparencia/archivos/2021/01/202101030880002816.pdf</t>
  </si>
  <si>
    <t>http://www.sanfrancisco.gob.mx/transparencia/archivos/2021/01/202101030880002817.pdf</t>
  </si>
  <si>
    <t>http://www.sanfrancisco.gob.mx/transparencia/archivos/2021/01/202101030880002818.pdf</t>
  </si>
  <si>
    <t>http://www.sanfrancisco.gob.mx/transparencia/archivos/2021/01/202101030880002819.pdf</t>
  </si>
  <si>
    <t>http://www.sanfrancisco.gob.mx/transparencia/archivos/2021/01/202101030880002820.pdf</t>
  </si>
  <si>
    <t>http://www.sanfrancisco.gob.mx/transparencia/archivos/2021/01/202101030880002821.pdf</t>
  </si>
  <si>
    <t>http://www.sanfrancisco.gob.mx/transparencia/archivos/2021/01/202101030880002822.pdf</t>
  </si>
  <si>
    <t>http://www.sanfrancisco.gob.mx/transparencia/archivos/2021/01/202101030880002823.pdf</t>
  </si>
  <si>
    <t>http://www.sanfrancisco.gob.mx/transparencia/archivos/2021/01/202101030880002824.pdf</t>
  </si>
  <si>
    <t>http://www.sanfrancisco.gob.mx/transparencia/archivos/2021/01/202101030880002825.pdf</t>
  </si>
  <si>
    <t>http://www.sanfrancisco.gob.mx/transparencia/archivos/2021/01/202101030880002826.pdf</t>
  </si>
  <si>
    <t>http://www.sanfrancisco.gob.mx/transparencia/archivos/2021/01/202101030880002827.pdf</t>
  </si>
  <si>
    <t>http://www.sanfrancisco.gob.mx/transparencia/archivos/2021/01/202101030880002829.pdf</t>
  </si>
  <si>
    <t>http://www.sanfrancisco.gob.mx/transparencia/archivos/2021/01/202101030880002830.pdf</t>
  </si>
  <si>
    <t>http://www.sanfrancisco.gob.mx/transparencia/archivos/2021/01/202101030880002831.pdf</t>
  </si>
  <si>
    <t>http://www.sanfrancisco.gob.mx/transparencia/archivos/2021/01/202101030880002832.pdf</t>
  </si>
  <si>
    <t>http://www.sanfrancisco.gob.mx/transparencia/archivos/2021/01/202101030880002833.pdf</t>
  </si>
  <si>
    <t>http://www.sanfrancisco.gob.mx/transparencia/archivos/2021/01/202101030880002834.pdf</t>
  </si>
  <si>
    <t>http://www.sanfrancisco.gob.mx/transparencia/archivos/2021/01/202101030880002835.pdf</t>
  </si>
  <si>
    <t>ARTÍCULO 73 FRACCIÓN II Y 76 DE LA LEY DE OBRA PÚBLICA Y SERVICIOS RELACIÓNADOS CON LA MISMA PARA EL ESTADO Y LOS MUNICIPIOS DE GUANAJUATO.</t>
  </si>
  <si>
    <t>http://www.sanfrancisco.gob.mx/transparencia/archivos/2020/04/202010120880002784.pdf</t>
  </si>
  <si>
    <t>ELABORACIÓN DE 10 ESTUDIOS DE MECÁNICA DE SUELOS PARA OBREAS EN ZONAS DE ATENCIÓN PRIORITARIA</t>
  </si>
  <si>
    <t>CONSTRUCCIÓN DE TECHADO EN CANCHA DE USOS MÚLTIPLES EN EL PRESCOLAR FAUSTO LEÓN EN LA COLONIA VALLE DEL SOL</t>
  </si>
  <si>
    <t>PAVIMENTCIÓN DE CALLE TABASCO</t>
  </si>
  <si>
    <t>REHABIÑLITACIÓN DEL ÁREA DE ESTACIONAMIENTO, TORRE DE VIGILANCIA Y ADECUACIONES DE ACCESO EN COMANDANCIA DE SEGURIDAD PÚBLICA</t>
  </si>
  <si>
    <t>CONSTRUCCIÓN DE GAVETAS PARA DULTO EN PANTEÓN SAN MIGUEL</t>
  </si>
  <si>
    <t>Concepción</t>
  </si>
  <si>
    <t xml:space="preserve">Carretera San Francisco el Maguey </t>
  </si>
  <si>
    <t>kilómetro 4</t>
  </si>
  <si>
    <t>Adolfo López Mateos</t>
  </si>
  <si>
    <t>piso 4 int e</t>
  </si>
  <si>
    <t>Potreros</t>
  </si>
  <si>
    <t>Alvaro Obregón</t>
  </si>
  <si>
    <t>Ejercito Nacional</t>
  </si>
  <si>
    <t>coñag</t>
  </si>
  <si>
    <t>Rafael Davalos</t>
  </si>
  <si>
    <t>Campestre</t>
  </si>
  <si>
    <t>Duraznos</t>
  </si>
  <si>
    <t>34a</t>
  </si>
  <si>
    <t>a</t>
  </si>
  <si>
    <t>Josefa Ortiz de Domínguez</t>
  </si>
  <si>
    <t>independencia</t>
  </si>
  <si>
    <t>Juventino Rosas</t>
  </si>
  <si>
    <t>local 58</t>
  </si>
  <si>
    <t>Nueva Galicia</t>
  </si>
  <si>
    <t>CALLE CESAREO BOILLOT</t>
  </si>
  <si>
    <t>Calle Torre de David</t>
  </si>
  <si>
    <t>calle apostoles</t>
  </si>
  <si>
    <t>CCB151125DI0</t>
  </si>
  <si>
    <t xml:space="preserve">calle Concepción </t>
  </si>
  <si>
    <t>BSC060829DH9</t>
  </si>
  <si>
    <t>Guadalupe Victoria</t>
  </si>
  <si>
    <t>Colonia Cuauhtemoc</t>
  </si>
  <si>
    <t>San Francisco del Ricón</t>
  </si>
  <si>
    <t>San Francisco del Rincón</t>
  </si>
  <si>
    <t>Dirección de Obras Públicas</t>
  </si>
  <si>
    <t>mn</t>
  </si>
  <si>
    <t>Estatal</t>
  </si>
  <si>
    <t xml:space="preserve">RECURSOS ESTATALES  SEDESHU-GTO-PEMC-2020-31-0116 </t>
  </si>
  <si>
    <t>El Maguey</t>
  </si>
  <si>
    <t>La Martinica</t>
  </si>
  <si>
    <t>León</t>
  </si>
  <si>
    <t>Infonavit San Francisco</t>
  </si>
  <si>
    <t>Municipal</t>
  </si>
  <si>
    <t>RECURSOS MUNICIPALES FORTAMUN 2021</t>
  </si>
  <si>
    <t>La Cayetana</t>
  </si>
  <si>
    <t>Manuel Doblado</t>
  </si>
  <si>
    <t>RECURSOS MUNICIPALES FAISM 2021</t>
  </si>
  <si>
    <t>zona centro</t>
  </si>
  <si>
    <t>La Pradera de Irapuato</t>
  </si>
  <si>
    <t>Irapuato</t>
  </si>
  <si>
    <t>RECURSOS MUNICIPALES CUENTA PÚBLICA 2021</t>
  </si>
  <si>
    <t>Marfil Noria Alta</t>
  </si>
  <si>
    <t>Real del Jérez</t>
  </si>
  <si>
    <t>Silao de la Victoria</t>
  </si>
  <si>
    <t>RECURSOS MUNICIPALES FAISM 2021 (INDIRECTOS)</t>
  </si>
  <si>
    <t xml:space="preserve">RECURSOS MUNICIPALES FORTAMUN 2021 </t>
  </si>
  <si>
    <t>Mineral de la Hacienda</t>
  </si>
  <si>
    <t>Arboledas de Señora</t>
  </si>
  <si>
    <t>El Refugio Campestre</t>
  </si>
  <si>
    <t>Valle de las huertas</t>
  </si>
  <si>
    <t>Natura Residencial</t>
  </si>
  <si>
    <t>centro</t>
  </si>
  <si>
    <t>RECURSOS DEL RAMO 33 FAISM EJERCICIO 2021,</t>
  </si>
  <si>
    <t>Col Morelos</t>
  </si>
  <si>
    <t>Colonial del Valle</t>
  </si>
  <si>
    <t>Col Panorama</t>
  </si>
  <si>
    <t>RECURSOS MUNICIPALES DE  CUENTA PÚBLICA 2021</t>
  </si>
  <si>
    <t>Los Paraisos</t>
  </si>
  <si>
    <t>Colonia Burocratas</t>
  </si>
  <si>
    <t>Federal</t>
  </si>
  <si>
    <t>PARTICIPACIONES  FEDERALES 2021</t>
  </si>
  <si>
    <t>Las Crucitas</t>
  </si>
  <si>
    <t>Purísima del Rincón</t>
  </si>
  <si>
    <t>santa Fe</t>
  </si>
  <si>
    <t>Jardines de San Francisco</t>
  </si>
  <si>
    <t>Colonia Guanajuatito</t>
  </si>
  <si>
    <t>Del Valle</t>
  </si>
  <si>
    <t>El llano</t>
  </si>
  <si>
    <t>BOULEVARD SEBASTIÁN MARTÍN</t>
  </si>
  <si>
    <t>http://www.sanfrancisco.gob.mx/transparencia/archivos/2021/01/202101030880002888.pdf</t>
  </si>
  <si>
    <t>CALLE GONZÁLEZ CASTILLO</t>
  </si>
  <si>
    <t>http://www.sanfrancisco.gob.mx/transparencia/archivos/2021/01/202101030880002889.pdf</t>
  </si>
  <si>
    <t>CALLE JULIO OROZCO SÁINZ</t>
  </si>
  <si>
    <t>http://www.sanfrancisco.gob.mx/transparencia/archivos/2021/01/202101030880002890.pdf</t>
  </si>
  <si>
    <t>SAN FRANCISCO DEL RINCON</t>
  </si>
  <si>
    <t>http://www.sanfrancisco.gob.mx/transparencia/archivos/2021/01/202101030880002891.pdf</t>
  </si>
  <si>
    <t>COMUNIDAD LA ESTACIÓN 2DA. ETAPA</t>
  </si>
  <si>
    <t>http://www.sanfrancisco.gob.mx/transparencia/archivos/2021/01/202101030880002892.pdf</t>
  </si>
  <si>
    <t>CALLE TRES MARÍAS DE CALLE QUERÉTARO A CALLE VERACRUZ EN LA COLONIA HIDALGO</t>
  </si>
  <si>
    <t>http://www.sanfrancisco.gob.mx/transparencia/archivos/2021/01/202101030880002893.pdf</t>
  </si>
  <si>
    <t>COMUNIDAD DE JESÚS DEL MONTE</t>
  </si>
  <si>
    <t>http://www.sanfrancisco.gob.mx/transparencia/archivos/2021/01/202101030880002894.pdf</t>
  </si>
  <si>
    <t>http://www.sanfrancisco.gob.mx/transparencia/archivos/2021/01/202101030880002895.pdf</t>
  </si>
  <si>
    <t>http://www.sanfrancisco.gob.mx/transparencia/archivos/2021/01/202101030880002896.pdf</t>
  </si>
  <si>
    <t>http://www.sanfrancisco.gob.mx/transparencia/archivos/2021/01/202101030880002897.pdf</t>
  </si>
  <si>
    <t>http://www.sanfrancisco.gob.mx/transparencia/archivos/2021/01/202101030880002898.pdf</t>
  </si>
  <si>
    <t>http://www.sanfrancisco.gob.mx/transparencia/archivos/2021/01/202101030880002899.pdf</t>
  </si>
  <si>
    <t>http://www.sanfrancisco.gob.mx/transparencia/archivos/2021/01/202101030880002800.pdf</t>
  </si>
  <si>
    <t>COMUNIDAD  BARRIO DE GUADALUPE DEL MEZQUITILLO</t>
  </si>
  <si>
    <t>COLONIA HIDALGO</t>
  </si>
  <si>
    <t>http://www.sanfrancisco.gob.mx/transparencia/archivos/2021/01/202101030880002804.pdf</t>
  </si>
  <si>
    <t>BARRIO DE GUADALUPE</t>
  </si>
  <si>
    <t>COMUNIDAD DE SAN BUENAVENTURA 2DA.ETAPA</t>
  </si>
  <si>
    <t>COMUNIDAD LAS HIGUERILLAS 2DA. ETAPA</t>
  </si>
  <si>
    <t>COMUNIDAD SAN RAFAEL DE ESTALA</t>
  </si>
  <si>
    <t>COMUNIDAD EL EPAZOTE</t>
  </si>
  <si>
    <t>COMUNIDAD SAN ROQUE DE TORRES</t>
  </si>
  <si>
    <t>COMUNIDAD JALAPA</t>
  </si>
  <si>
    <t>COMUNIDAD EL TECOLOTE</t>
  </si>
  <si>
    <t>COLONIA VALLE DEL SOL</t>
  </si>
  <si>
    <t>COMUNIDAD DE SILVA 2DA. ETAPA</t>
  </si>
  <si>
    <t>COL SANTA FE</t>
  </si>
  <si>
    <t>COMUNIDAD LAS TORTUGAS</t>
  </si>
  <si>
    <t>CALLE BOSQUES DE CHAPULTEPEC TRAMO DE CALLE SAN ANDRÉS A CALLE SANTO TOMÁS</t>
  </si>
  <si>
    <t>CALLE SANTO TOMÁS</t>
  </si>
  <si>
    <t>CALLE SAN ANDRÉS TRAMO DE CALLE JOSÉ MA. JUÁREZ  A CALLE BOSQUES DE CHAPULTEPEC</t>
  </si>
  <si>
    <t>http://www.sanfrancisco.gob.mx/transparencia/archivos/2021/01/202101030880002828.pdf</t>
  </si>
  <si>
    <t>CALLE TABASCO</t>
  </si>
  <si>
    <t>BLVD. H. COLEGIO MILITAR DE CALLE TENOCHTITLAN A CALLE CUAUHTÉMOC</t>
  </si>
  <si>
    <t>LAS COLONIAS EXHACIENDA DE SANTIAGO Y VILLAS HACIENDA DE SANTIAGO</t>
  </si>
  <si>
    <t>AMPLIACIÓN DE RED ELÉCTRICA EN LA COMUNIDAD DE MARAVILLAS</t>
  </si>
  <si>
    <t>SUPERVISIÓN EXTERNA PARA OBRA COLECTOR PLUVIAL TRES MARÍAS</t>
  </si>
  <si>
    <t xml:space="preserve"> EL REFUGIO</t>
  </si>
  <si>
    <t xml:space="preserve"> COMUNIDAD DE LA ESTACIÓN</t>
  </si>
  <si>
    <t xml:space="preserve"> COMUNIDAD DE SAN GERMÁN</t>
  </si>
  <si>
    <t xml:space="preserve"> MÓDULO MORELOS</t>
  </si>
  <si>
    <t>COMANDANCIA DE SEGURIDAD PÚBLICA</t>
  </si>
  <si>
    <t xml:space="preserve"> VARIAS LOCALIDADES</t>
  </si>
  <si>
    <t xml:space="preserve"> PANTEÓN SAN MIGUEL</t>
  </si>
  <si>
    <t xml:space="preserve"> LAS TORTUGAS</t>
  </si>
  <si>
    <t xml:space="preserve"> CALLE ADOLFO LÓPEZ MATEOS EN BARRIO DE GPE.DEL MEZQUITILLO</t>
  </si>
  <si>
    <t>BLVD. LAS TORRES NORTE SÉPTIMA ETAPA</t>
  </si>
  <si>
    <t xml:space="preserve"> LOCALIDAD DE SAN ROQUE DE MONTES</t>
  </si>
  <si>
    <t xml:space="preserve"> CALLE AGAPITO RAMÍREZ EN LA COL. LÁZARO CÁRDENAS</t>
  </si>
  <si>
    <t>CALLE REPÚBLICA DOMINICANA</t>
  </si>
  <si>
    <t xml:space="preserve"> SANTA TERESA DE LOS SÁNCHEZ</t>
  </si>
  <si>
    <t xml:space="preserve"> COMUNIDAD DE PEÑUELAS</t>
  </si>
  <si>
    <t xml:space="preserve"> MARAVILLAS</t>
  </si>
  <si>
    <t>OPM-SFR/2021-002-01</t>
  </si>
  <si>
    <t xml:space="preserve">Diferimiento de plazo </t>
  </si>
  <si>
    <t>OPM-SFR/2021-006-01</t>
  </si>
  <si>
    <t>OPM-SFR/2021-007-01</t>
  </si>
  <si>
    <t>OPM-SFR/2021-010-01</t>
  </si>
  <si>
    <t xml:space="preserve">Modificar monto de contrato </t>
  </si>
  <si>
    <t>OPM-SFR/2021-024-01</t>
  </si>
  <si>
    <t xml:space="preserve">dIferimiento de plazo </t>
  </si>
  <si>
    <t>OPM-SFR/2021-033-01</t>
  </si>
  <si>
    <t xml:space="preserve">Direccion de Obras Publicas </t>
  </si>
  <si>
    <t>OPM-SFR/2021-052</t>
  </si>
  <si>
    <t>OPM-SFR/2021-053</t>
  </si>
  <si>
    <t>OPM-SFR/2021-054</t>
  </si>
  <si>
    <t>OPM-SFR/2021-055</t>
  </si>
  <si>
    <t>OPM-SFR/2021-056</t>
  </si>
  <si>
    <t>OPM-SFR/2021-057</t>
  </si>
  <si>
    <t>OPM-SFR/2021-058</t>
  </si>
  <si>
    <t>OPM-SFR/2021-059</t>
  </si>
  <si>
    <t>OPM-SFR/2021-060</t>
  </si>
  <si>
    <t>OPM-SFR/2021-061</t>
  </si>
  <si>
    <t>OPM-SFR/2021-062</t>
  </si>
  <si>
    <t>OPM-SFR/2021-063</t>
  </si>
  <si>
    <t>OPM-SFR/2021-064</t>
  </si>
  <si>
    <t>OPM-SFR/2021-065</t>
  </si>
  <si>
    <t>OPM-SFR/2021-066</t>
  </si>
  <si>
    <t>OPM-SFR/2021-069</t>
  </si>
  <si>
    <t>OPM-SFR/2021-071</t>
  </si>
  <si>
    <t xml:space="preserve">REYNOSO </t>
  </si>
  <si>
    <t xml:space="preserve">BOLAÑOS </t>
  </si>
  <si>
    <t xml:space="preserve">ROMERO </t>
  </si>
  <si>
    <t xml:space="preserve">LUIS FERNANDO </t>
  </si>
  <si>
    <t xml:space="preserve">ARREDONDO </t>
  </si>
  <si>
    <t xml:space="preserve">DELGADO </t>
  </si>
  <si>
    <t xml:space="preserve">GRUPO CONSTRUCTOR ARCHITETTI,SA.C.V. </t>
  </si>
  <si>
    <t xml:space="preserve">INNOVATIVE CONSTRUCCIONES S.A. DE C.V. </t>
  </si>
  <si>
    <t xml:space="preserve">CONSTRUCCIONES, ASFALTOS Y TERRACERIAS S.A. DE C.V. </t>
  </si>
  <si>
    <t xml:space="preserve">JESUS </t>
  </si>
  <si>
    <t xml:space="preserve">CERRILLO </t>
  </si>
  <si>
    <t xml:space="preserve">RAMOS </t>
  </si>
  <si>
    <t>CONSTRUCCIONES Y PROYECTOS GAVIC, S.A. DE C.V</t>
  </si>
  <si>
    <t xml:space="preserve">INSTALACIONES DRAC, S.A. DE C.V. </t>
  </si>
  <si>
    <t>LEL040220MJA</t>
  </si>
  <si>
    <t>GCA 130902 1Y5</t>
  </si>
  <si>
    <t>ICO 110824 899</t>
  </si>
  <si>
    <t>CATO1O1121IA</t>
  </si>
  <si>
    <t>GCG0906108H8</t>
  </si>
  <si>
    <t>CP6000308 TZ4</t>
  </si>
  <si>
    <t>IDR070713PC5</t>
  </si>
  <si>
    <t>OPM-SFR/2021-003-02</t>
  </si>
  <si>
    <t xml:space="preserve">Miguel Hidalgo </t>
  </si>
  <si>
    <t xml:space="preserve">FRANCISCO I MADERO </t>
  </si>
  <si>
    <t xml:space="preserve">Alvaro Obregon </t>
  </si>
  <si>
    <t>Yaquis pte.</t>
  </si>
  <si>
    <t>Cesareo Boillot</t>
  </si>
  <si>
    <t xml:space="preserve">Burocratas </t>
  </si>
  <si>
    <t>Los Reyes</t>
  </si>
  <si>
    <t xml:space="preserve">Nuevo Amanecer </t>
  </si>
  <si>
    <t xml:space="preserve">Purisima del Rincon </t>
  </si>
  <si>
    <t xml:space="preserve">zona centro </t>
  </si>
  <si>
    <t>Leon, Gto.</t>
  </si>
  <si>
    <t>Panorama</t>
  </si>
  <si>
    <t>Transferencia</t>
  </si>
  <si>
    <t>OPM-SFR/2021-072</t>
  </si>
  <si>
    <t>CONSTRUCCIÓN DE GAVETAS PARA ADULTO EN EL PANTEÓN DE SAN IGNACIO DE HIDALGO</t>
  </si>
  <si>
    <t xml:space="preserve">O.M.P. CONSTRUCCIONES S.A. DE C.V. </t>
  </si>
  <si>
    <t xml:space="preserve">Via de los Claveles </t>
  </si>
  <si>
    <t>827-A</t>
  </si>
  <si>
    <t>Leon</t>
  </si>
  <si>
    <t>OCO 110125165</t>
  </si>
  <si>
    <t>OPM-SFR/2021-027-01</t>
  </si>
  <si>
    <t>OPM-SFR/2021-037-01</t>
  </si>
  <si>
    <t>http://www.sanfrancisco.gob.mx/transparencia/archivos/2021/02/202104060880002723.pdf</t>
  </si>
  <si>
    <t>http://www.sanfrancisco.gob.mx/transparencia/archivos/2021/02/202104060880002724.pdf</t>
  </si>
  <si>
    <t>http://www.sanfrancisco.gob.mx/transparencia/archivos/2021/02/202104060880002725.pdf</t>
  </si>
  <si>
    <t>http://www.sanfrancisco.gob.mx/transparencia/archivos/2021/02/202104060880002726.pdf</t>
  </si>
  <si>
    <t>http://www.sanfrancisco.gob.mx/transparencia/archivos/2021/02/202104060880002727.pdf</t>
  </si>
  <si>
    <t>http://www.sanfrancisco.gob.mx/transparencia/archivos/2021/02/202104060880002728.pdf</t>
  </si>
  <si>
    <t>OPM-SFR/2021-032-02</t>
  </si>
  <si>
    <t>http://www.sanfrancisco.gob.mx/transparencia/archivos/2021/02/202104060880002729.pdf</t>
  </si>
  <si>
    <t>http://www.sanfrancisco.gob.mx/transparencia/archivos/2021/02/202104060880002730.pdf</t>
  </si>
  <si>
    <t>RECURSOS MUNICIPALES CUENTA PUBLICA 2021</t>
  </si>
  <si>
    <t>RECURSOS MUNICIPALES FAIMS 2021 Y CUENTA PUBLICA 2021</t>
  </si>
  <si>
    <t>MUNICIAL</t>
  </si>
  <si>
    <t xml:space="preserve">RECURSOS MUNICIPALES FAIMS 2021    </t>
  </si>
  <si>
    <t>OPM-SFR/2021-055-01</t>
  </si>
  <si>
    <t>http://www.sanfrancisco.gob.mx/transparencia/archivos/2021/02/202104060880002733.pdf</t>
  </si>
  <si>
    <t>OPM-SFR/2021-040-01</t>
  </si>
  <si>
    <t>http://www.sanfrancisco.gob.mx/transparencia/archivos/2021/02/202104060880002734.pdf</t>
  </si>
  <si>
    <t>OPM-SFR/2021-041-01</t>
  </si>
  <si>
    <t>http://www.sanfrancisco.gob.mx/transparencia/archivos/2021/02/202104060880002735.pdf</t>
  </si>
  <si>
    <t>http://www.sanfrancisco.gob.mx/transparencia/archivos/2021/02/202104060880002737.pdf</t>
  </si>
  <si>
    <t>http://www.sanfrancisco.gob.mx/transparencia/archivos/2021/02/202104060880002738.pdf</t>
  </si>
  <si>
    <t>http://www.sanfrancisco.gob.mx/transparencia/archivos/2021/02/202104060880002739.pdf</t>
  </si>
  <si>
    <t>http://www.sanfrancisco.gob.mx/transparencia/archivos/2021/02/202104060880002740.pdf</t>
  </si>
  <si>
    <t>http://www.sanfrancisco.gob.mx/transparencia/archivos/2021/02/202104060880002741.pdf</t>
  </si>
  <si>
    <t>http://www.sanfrancisco.gob.mx/transparencia/archivos/2021/02/202104060880002742.pdf</t>
  </si>
  <si>
    <t>http://www.sanfrancisco.gob.mx/transparencia/archivos/2021/02/202104060880002766.pdf</t>
  </si>
  <si>
    <t>http://www.sanfrancisco.gob.mx/transparencia/archivos/2021/02/202104060880002767.pdf</t>
  </si>
  <si>
    <t>http://www.sanfrancisco.gob.mx/transparencia/archivos/2021/02/202104060880002768.pdf</t>
  </si>
  <si>
    <t>http://www.sanfrancisco.gob.mx/transparencia/archivos/2021/02/202104060880002769.pdf</t>
  </si>
  <si>
    <t>http://www.sanfrancisco.gob.mx/transparencia/archivos/2021/02/202104060880002770.pdf</t>
  </si>
  <si>
    <t>http://www.sanfrancisco.gob.mx/transparencia/archivos/2021/02/202104060880002771.pdf</t>
  </si>
  <si>
    <t>http://www.sanfrancisco.gob.mx/transparencia/archivos/2021/02/202104060880002772.pdf</t>
  </si>
  <si>
    <t>http://www.sanfrancisco.gob.mx/transparencia/archivos/2021/02/202104060880002773.pdf</t>
  </si>
  <si>
    <t>http://www.sanfrancisco.gob.mx/transparencia/archivos/2021/02/202104060880002774.pdf</t>
  </si>
  <si>
    <t>http://www.sanfrancisco.gob.mx/transparencia/archivos/2021/02/202104060880002777.pdf</t>
  </si>
  <si>
    <t>http://www.sanfrancisco.gob.mx/transparencia/archivos/2021/02/202104060880002779.pdf</t>
  </si>
  <si>
    <t>OPM-SFR/2021-073</t>
  </si>
  <si>
    <t>REHABILITACIÓN DE CALLE CON CONCRETO EN EL MUNICIPIO DE SAN FRANCISCO DEL RINCÓN, GTO. EN LA LOCALIDAD SAN FRANCISCO DEL RINCÓN, EN LA COLONIA SAN MIGUEL, EN LA CALLE BAHAMAS.</t>
  </si>
  <si>
    <t xml:space="preserve">VELAZQUEZ </t>
  </si>
  <si>
    <t xml:space="preserve">DIAZ </t>
  </si>
  <si>
    <t xml:space="preserve">CRUCITAS </t>
  </si>
  <si>
    <t>MN</t>
  </si>
  <si>
    <t xml:space="preserve">  ESTATAL MUNICIPAL</t>
  </si>
  <si>
    <t>RECURSOS ESTATALES  SEDESHU-GTO-PEMC-31/2021 CUENTA PUBLICA 2021</t>
  </si>
  <si>
    <t>http://www.sanfrancisco.gob.mx/transparencia/archivos/2021/02/202104060880002743.pdf</t>
  </si>
  <si>
    <t>http://www.sanfrancisco.gob.mx/transparencia/archivos/2021/02/202104060880002746.pdf</t>
  </si>
  <si>
    <t>http://www.sanfrancisco.gob.mx/transparencia/archivos/2021/02/202104060880002744.pdf</t>
  </si>
  <si>
    <t>http://www.sanfrancisco.gob.mx/transparencia/archivos/2021/02/202104060880002745.pdf</t>
  </si>
  <si>
    <t>http://www.sanfrancisco.gob.mx/transparencia/archivos/2021/02/202104060880002747.pdf</t>
  </si>
  <si>
    <t>http://www.sanfrancisco.gob.mx/transparencia/archivos/2021/02/202104060880002748.pdf</t>
  </si>
  <si>
    <t>http://www.sanfrancisco.gob.mx/transparencia/archivos/2021/02/202104060880002749.pdf</t>
  </si>
  <si>
    <t>http://www.sanfrancisco.gob.mx/transparencia/archivos/2021/02/202104060880002750.pdf</t>
  </si>
  <si>
    <t>http://www.sanfrancisco.gob.mx/transparencia/archivos/2021/02/202104060880002751.pdf</t>
  </si>
  <si>
    <t>http://www.sanfrancisco.gob.mx/transparencia/archivos/2021/02/202104060880002752.pdf</t>
  </si>
  <si>
    <t>http://www.sanfrancisco.gob.mx/transparencia/archivos/2021/02/202104060880002753.pdf</t>
  </si>
  <si>
    <t>http://www.sanfrancisco.gob.mx/transparencia/archivos/2021/02/202104060880002754.pdf</t>
  </si>
  <si>
    <t>http://www.sanfrancisco.gob.mx/transparencia/archivos/2021/02/202104060880002755.pdf</t>
  </si>
  <si>
    <t>http://www.sanfrancisco.gob.mx/transparencia/archivos/2021/02/202104060880002756.pdf</t>
  </si>
  <si>
    <t>http://www.sanfrancisco.gob.mx/transparencia/archivos/2021/02/202104060880002757.pdf</t>
  </si>
  <si>
    <t>http://www.sanfrancisco.gob.mx/transparencia/archivos/2021/02/202104060880002760.pdf</t>
  </si>
  <si>
    <t>http://www.sanfrancisco.gob.mx/transparencia/archivos/2021/02/202104060880002764.pdf</t>
  </si>
  <si>
    <t>http://www.sanfrancisco.gob.mx/transparencia/archivos/2021/02/202104060880002763.pdf</t>
  </si>
  <si>
    <t>http://www.sanfrancisco.gob.mx/transparencia/archivos/2021/02/202104060880002780.pdf</t>
  </si>
  <si>
    <t>http://www.sanfrancisco.gob.mx/transparencia/archivos/2021/02/202104060880002850.pdf</t>
  </si>
  <si>
    <t>http://www.sanfrancisco.gob.mx/transparencia/archivos/2021/02/202104060880002849.pdf</t>
  </si>
  <si>
    <t>http://www.sanfrancisco.gob.mx/transparencia/archivos/2021/02/202104060880002851.pdf</t>
  </si>
  <si>
    <t>http://www.sanfrancisco.gob.mx/transparencia/archivos/2021/02/202104060880002852.pdf</t>
  </si>
  <si>
    <t>http://www.sanfrancisco.gob.mx/transparencia/archivos/2021/02/202104060880002854.pdf</t>
  </si>
  <si>
    <t>http://www.sanfrancisco.gob.mx/transparencia/archivos/2021/02/202104060880002853.pdf</t>
  </si>
  <si>
    <t>http://www.sanfrancisco.gob.mx/transparencia/archivos/2021/02/202104060880002855.pdf</t>
  </si>
  <si>
    <t>http://www.sanfrancisco.gob.mx/transparencia/archivos/2021/02/202104060880002856.pdf</t>
  </si>
  <si>
    <t>http://www.sanfrancisco.gob.mx/transparencia/archivos/2021/02/202104060880002858.pdf</t>
  </si>
  <si>
    <t>http://www.sanfrancisco.gob.mx/transparencia/archivos/2021/02/202104060880002857.pdf</t>
  </si>
  <si>
    <t>http://www.sanfrancisco.gob.mx/transparencia/archivos/2021/02/202104060880002859.pdf</t>
  </si>
  <si>
    <t>http://www.sanfrancisco.gob.mx/transparencia/archivos/2021/02/202104060880002861.pdf</t>
  </si>
  <si>
    <t>http://www.sanfrancisco.gob.mx/transparencia/archivos/2021/02/202104060880002862.pdf</t>
  </si>
  <si>
    <t>http://www.sanfrancisco.gob.mx/transparencia/archivos/2021/02/202104060880002863.pdf</t>
  </si>
  <si>
    <t>http://www.sanfrancisco.gob.mx/transparencia/archivos/2021/02/202104060880002864.pdf</t>
  </si>
  <si>
    <t>http://www.sanfrancisco.gob.mx/transparencia/archivos/2021/02/202104060880002865.pdf</t>
  </si>
  <si>
    <t>http://www.sanfrancisco.gob.mx/transparencia/archivos/2021/02/202104060880002868.pdf</t>
  </si>
  <si>
    <t>http://www.sanfrancisco.gob.mx/transparencia/archivos/2021/02/202104060880002867.pdf</t>
  </si>
  <si>
    <t>http://www.sanfrancisco.gob.mx/transparencia/archivos/2021/02/202104060880002870.pdf</t>
  </si>
  <si>
    <t>http://www.sanfrancisco.gob.mx/transparencia/archivos/2021/02/202104060880002869.pdf</t>
  </si>
  <si>
    <t>http://www.sanfrancisco.gob.mx/transparencia/archivos/2021/02/202104060880002872.pdf</t>
  </si>
  <si>
    <t>http://www.sanfrancisco.gob.mx/transparencia/archivos/2021/02/202104060880002871.pdf</t>
  </si>
  <si>
    <t>http://www.sanfrancisco.gob.mx/transparencia/archivos/2021/02/202104060880002873.pdf</t>
  </si>
  <si>
    <t>http://www.sanfrancisco.gob.mx/transparencia/archivos/2021/02/202104060880002874.pdf</t>
  </si>
  <si>
    <t>http://www.sanfrancisco.gob.mx/transparencia/archivos/2021/02/202104060880002877.pdf</t>
  </si>
  <si>
    <t>http://www.sanfrancisco.gob.mx/transparencia/archivos/2021/02/202104060880002878.pdf</t>
  </si>
  <si>
    <t>http://www.sanfrancisco.gob.mx/transparencia/archivos/2021/02/202104060880002879.pdf</t>
  </si>
  <si>
    <t>OPM-SFR/2021-001-01</t>
  </si>
  <si>
    <t>http://www.sanfrancisco.gob.mx/transparencia/archivos/2021/02/202104060880002880.pdf</t>
  </si>
  <si>
    <t>http://www.sanfrancisco.gob.mx/transparencia/archivos/2021/02/202104060880002881.pdf</t>
  </si>
  <si>
    <t>http://www.sanfrancisco.gob.mx/transparencia/archivos/2021/02/202104060880002883.pdf</t>
  </si>
  <si>
    <t>http://www.sanfrancisco.gob.mx/transparencia/archivos/2021/02/202104060880002884.pdf</t>
  </si>
  <si>
    <t>http://www.sanfrancisco.gob.mx/transparencia/archivos/2021/02/202104060880002882.pdf</t>
  </si>
  <si>
    <t>http://www.sanfrancisco.gob.mx/transparencia/archivos/2021/02/202104060880002886.pdf</t>
  </si>
  <si>
    <t>http://www.sanfrancisco.gob.mx/transparencia/archivos/2021/02/202104060880002888.pdf</t>
  </si>
  <si>
    <t>http://www.sanfrancisco.gob.mx/transparencia/archivos/2021/02/202104060880002887.pdf</t>
  </si>
  <si>
    <t>http://www.sanfrancisco.gob.mx/transparencia/archivos/2021/02/202104060880002890.pdf</t>
  </si>
  <si>
    <t>http://www.sanfrancisco.gob.mx/transparencia/archivos/2021/02/202104060880002889.pdf</t>
  </si>
  <si>
    <t>http://www.sanfrancisco.gob.mx/transparencia/archivos/2021/02/202104060880002892.pdf</t>
  </si>
  <si>
    <t>http://www.sanfrancisco.gob.mx/transparencia/archivos/2021/02/202104060880002891.pdf</t>
  </si>
  <si>
    <t>http://www.sanfrancisco.gob.mx/transparencia/archivos/2021/02/202104060880002894.pdf</t>
  </si>
  <si>
    <t>http://www.sanfrancisco.gob.mx/transparencia/archivos/2021/02/202104060880002893.pdf</t>
  </si>
  <si>
    <t>http://www.sanfrancisco.gob.mx/transparencia/archivos/2021/02/202104060880002895.pdf</t>
  </si>
  <si>
    <t>http://www.sanfrancisco.gob.mx/transparencia/archivos/2021/02/202104060880002897.pdf</t>
  </si>
  <si>
    <t>http://www.sanfrancisco.gob.mx/transparencia/archivos/2021/02/202104060880002899.pdf</t>
  </si>
  <si>
    <t>http://www.sanfrancisco.gob.mx/transparencia/archivos/2021/02/202104060880002782.pdf</t>
  </si>
  <si>
    <t>http://www.sanfrancisco.gob.mx/transparencia/archivos/2021/02/202104060880002783.pdf</t>
  </si>
  <si>
    <t>http://www.sanfrancisco.gob.mx/transparencia/archivos/2021/02/202104060880002786.pdf</t>
  </si>
  <si>
    <t>http://www.sanfrancisco.gob.mx/transparencia/archivos/2021/02/202104060880002787.pdf</t>
  </si>
  <si>
    <t>http://www.sanfrancisco.gob.mx/transparencia/archivos/2021/02/202104060880002788.pdf</t>
  </si>
  <si>
    <t>http://www.sanfrancisco.gob.mx/transparencia/archivos/2021/02/202104060880002790.pdf</t>
  </si>
  <si>
    <t>http://www.sanfrancisco.gob.mx/transparencia/archivos/2021/02/202104060880002791.pdf</t>
  </si>
  <si>
    <t>http://www.sanfrancisco.gob.mx/transparencia/archivos/2021/02/202104060880002792.pdf</t>
  </si>
  <si>
    <t>http://www.sanfrancisco.gob.mx/transparencia/archivos/2021/02/202104060880002793.pdf</t>
  </si>
  <si>
    <t>http://www.sanfrancisco.gob.mx/transparencia/archivos/2021/02/202104060880002794.pdf</t>
  </si>
  <si>
    <t>http://www.sanfrancisco.gob.mx/transparencia/archivos/2021/02/202104060880002795.pdf</t>
  </si>
  <si>
    <t>http://www.sanfrancisco.gob.mx/transparencia/archivos/2021/02/202104060880002796.pdf</t>
  </si>
  <si>
    <t>http://www.sanfrancisco.gob.mx/transparencia/archivos/2021/02/202104060880002797.pdf</t>
  </si>
  <si>
    <t>http://www.sanfrancisco.gob.mx/transparencia/archivos/2021/02/202104060880002798.pdf</t>
  </si>
  <si>
    <t>http://www.sanfrancisco.gob.mx/transparencia/archivos/2021/02/202104060880002799.pdf</t>
  </si>
  <si>
    <t>http://www.sanfrancisco.gob.mx/transparencia/archivos/2021/02/202104060880002700.pdf</t>
  </si>
  <si>
    <t>http://www.sanfrancisco.gob.mx/transparencia/archivos/2021/02/202104060880002701.pdf</t>
  </si>
  <si>
    <t>http://www.sanfrancisco.gob.mx/transparencia/archivos/2021/02/202104060880002702.pdf</t>
  </si>
  <si>
    <t>http://www.sanfrancisco.gob.mx/transparencia/archivos/2021/02/202104060880002703.pdf</t>
  </si>
  <si>
    <t>http://www.sanfrancisco.gob.mx/transparencia/archivos/2021/02/202104060880002704.pdf</t>
  </si>
  <si>
    <t>http://www.sanfrancisco.gob.mx/transparencia/archivos/2021/02/202104060880002705.pdf</t>
  </si>
  <si>
    <t>http://www.sanfrancisco.gob.mx/transparencia/archivos/2021/02/202104060880002706.pdf</t>
  </si>
  <si>
    <t>http://www.sanfrancisco.gob.mx/transparencia/archivos/2021/02/202104060880002707.pdf</t>
  </si>
  <si>
    <t>http://www.sanfrancisco.gob.mx/transparencia/archivos/2021/02/202104060880002708.pdf</t>
  </si>
  <si>
    <t>http://www.sanfrancisco.gob.mx/transparencia/archivos/2021/02/202104060880002709.pdf</t>
  </si>
  <si>
    <t>http://www.sanfrancisco.gob.mx/transparencia/archivos/2021/02/202104060880002710.pdf</t>
  </si>
  <si>
    <t>http://www.sanfrancisco.gob.mx/transparencia/archivos/2021/02/202104060880002711.pdf</t>
  </si>
  <si>
    <t>http://www.sanfrancisco.gob.mx/transparencia/archivos/2021/02/202104060880002712.pdf</t>
  </si>
  <si>
    <t>http://www.sanfrancisco.gob.mx/transparencia/archivos/2021/02/202104060880002713.pdf</t>
  </si>
  <si>
    <t>http://www.sanfrancisco.gob.mx/transparencia/archivos/2021/02/202104060880002715.pdf</t>
  </si>
  <si>
    <t>http://www.sanfrancisco.gob.mx/transparencia/archivos/2021/02/202104060880002716.pdf</t>
  </si>
  <si>
    <t>http://www.sanfrancisco.gob.mx/transparencia/archivos/2021/02/202104060880002717.pdf</t>
  </si>
  <si>
    <t>http://www.sanfrancisco.gob.mx/transparencia/archivos/2021/02/202104060880002718.pdf</t>
  </si>
  <si>
    <t>http://www.sanfrancisco.gob.mx/transparencia/archivos/2021/02/202104060880002719.pdf</t>
  </si>
  <si>
    <t>http://www.sanfrancisco.gob.mx/transparencia/archivos/2021/02/202104060880002720.pdf</t>
  </si>
  <si>
    <t>http://www.sanfrancisco.gob.mx/transparencia/archivos/2021/02/202104060880002721.pdf</t>
  </si>
  <si>
    <t>http://www.sanfrancisco.gob.mx/transparencia/archivos/2021/02/202104060880002722.pdf</t>
  </si>
  <si>
    <t>http://www.sanfrancisco.gob.mx/transparencia/archivos/2021/02/202104060880002731.pdf</t>
  </si>
  <si>
    <t>http://www.sanfrancisco.gob.mx/transparencia/archivos/2021/02/202104060880002732.pdf</t>
  </si>
  <si>
    <t>http://www.sanfrancisco.gob.mx/transparencia/archivos/2021/02/202104060880002736.pdf</t>
  </si>
  <si>
    <t>CERJ610815HI1</t>
  </si>
  <si>
    <t>VEDR820223S3A</t>
  </si>
  <si>
    <t>REBJ720529BE8</t>
  </si>
  <si>
    <t>VAGP860115SG1</t>
  </si>
  <si>
    <t>ACI051201VD2</t>
  </si>
  <si>
    <t>AORG7103222F4</t>
  </si>
  <si>
    <t>OCO110125I65</t>
  </si>
  <si>
    <t>BUES730426FJ1</t>
  </si>
  <si>
    <t>GAPJ741129I86</t>
  </si>
  <si>
    <t>MORA640921BFA</t>
  </si>
  <si>
    <t>GUMJ540117277</t>
  </si>
  <si>
    <t>BAMC920502891</t>
  </si>
  <si>
    <t>MUCM790115UL9</t>
  </si>
  <si>
    <t>FURE540107EGA</t>
  </si>
  <si>
    <t>MULC681104EK5</t>
  </si>
  <si>
    <t>BAGJ570630SL3</t>
  </si>
  <si>
    <t>OIMJ7507121K3</t>
  </si>
  <si>
    <t>OPM-SFR/2021-074</t>
  </si>
  <si>
    <t>OPM-SFR/2021-075</t>
  </si>
  <si>
    <t>OPM-SFR/2021-076</t>
  </si>
  <si>
    <t>OPM-SFR/2021-077</t>
  </si>
  <si>
    <t>OPM-SFR/2021-078</t>
  </si>
  <si>
    <t>OPM-SFR/2021-079</t>
  </si>
  <si>
    <t>OPM-SFR/2021-080</t>
  </si>
  <si>
    <t>OPM-SFR/2021-081</t>
  </si>
  <si>
    <t>OPM-SFR/2021-082</t>
  </si>
  <si>
    <t>OPM-SFR/2021-085</t>
  </si>
  <si>
    <t>OPM-SFR/2021-086</t>
  </si>
  <si>
    <t>OPM-SFR/2021-087</t>
  </si>
  <si>
    <t>OPM-SFR/2021-088</t>
  </si>
  <si>
    <t>OPM-SFR/2021-089</t>
  </si>
  <si>
    <t>OPM-SFR/2021-090</t>
  </si>
  <si>
    <t>OPM-SFR/2021-091</t>
  </si>
  <si>
    <t>OPM-SFR/2021-092</t>
  </si>
  <si>
    <t>OPM-SFR/2021-093</t>
  </si>
  <si>
    <t>OPM-SFR/2021-094</t>
  </si>
  <si>
    <t>OPM-SFR/2021-095</t>
  </si>
  <si>
    <t>OPM-SFR/2021-096</t>
  </si>
  <si>
    <t>AMPLIACIÓN ELÉCTRICA EN LA COMUNIDAD DE SAN ANTONIO DE LA PAZ</t>
  </si>
  <si>
    <t>SUMINISTRO Y COLOCACIÓN DE TANQUE DE ALMACENAMIENTO TIPO CISTERNA EN EL PANTEÓN SAN FRANCISCO</t>
  </si>
  <si>
    <t>REHABILITACIÓN DE PLAZA RENOVACIÓN 1RA. ETAPA</t>
  </si>
  <si>
    <t>CONSTRUCCIÓN DE 25 CUARTOS DORMITORIO EN LAS COLONIAS: LA ESPERANZA, EL LLANO, HIDALGO, PURÍSIMA CONCEPCIÓN, BARRIO DE GUADALUPE, RÍO SANTIAGO, SAN ANTONIO, NIÑOS HÉROES, SANTA RITA, INFONAVIT DEL VALLE, SAN MIGUEL, VILLAS HACIENDA DE SANTIAGO, ZONA CENTRO</t>
  </si>
  <si>
    <t>PAVIMENTACIÓN DE LA CALLE PRINCIPAL DE LA COMUNIDAD DEL SAUZ VIEJO (PIEDRA AHOGADA CON HUELLA DE CONCRETO)</t>
  </si>
  <si>
    <t>PAVIMENTACIÓN DE LA CALLE PRINCIPAL DE LA COMUNIDAD MURALLA DEL CADILLAL 2DA. ETAPA</t>
  </si>
  <si>
    <t>PAVIMENTACIÓN DE LA CALLE DEL TEMPLO DE LA COMUNIDAD DE SAUZ DE ARMENTA</t>
  </si>
  <si>
    <t>AMPLIACIÓN DE RED ELÉCTRICA EN LA CALLE PRIVADA LÓPEZ EN EL BARRIO DE GUADALUPE</t>
  </si>
  <si>
    <t>SUMINISTRO Y COLOCACIÓN DE TANQUE DE ALMACENAMIENTO TIPO CISTERNA EN EL PANTEÓN SAN MIGUEL</t>
  </si>
  <si>
    <t>AMPLIACIÓN DE RED ELÉCTRICA EN LA COMUNIDAD DE ARROYO SECO</t>
  </si>
  <si>
    <t>ASFALTO DE CAMINO OJO DE AGUA DE BLVD. LAS TORRES A OJO DE AGUA</t>
  </si>
  <si>
    <t>REHABILITACIÓN DE CANCHA EN ESCUELA CARLOS A. CARRILLO</t>
  </si>
  <si>
    <t>CONSTRUCCIÓN DE UN CUARTO DORMITORIO EN LA COMUNIDAD LA SOLEDAD</t>
  </si>
  <si>
    <t>EQUIPAMIENTO CAMINO VIEJO 4TA. ETAPA</t>
  </si>
  <si>
    <t>PROYECTO EJECUTIVO DE PAVIMENTACIÓN DE LA CALLE IGNACIO ALDAMA</t>
  </si>
  <si>
    <t>ELABORACIÓN DE 2 ESTUDIOS DE IMPACTO AMBIENTAL EN MODALIDAD ESTATAL PARA EL CAMINO RURAL "JARALILLO-JUNCO" Y PARA LA CICLOVÍA "EL MAGUEY-EL MEZQUITILLO"</t>
  </si>
  <si>
    <t>ELABORACIÓN DE DICTAMEN TÉCNICO PARA LA OBTENCIÓN DE LA CAPACIDAD DE CARGA PARA CONSTRUCCIÓN DE TECHADO DE USOS MÚLTIPLES EN ESCUELA CARLOS A. CARRILLO</t>
  </si>
  <si>
    <t>ELABORACIÓN DE 2 ESTUDIOS DE MECÁNICA DE SUELOS PARA OBRAS EN ZONAS DE ATENCIÓN PRIORITARIA</t>
  </si>
  <si>
    <t>ELABORACIÓN DE 2 PROYECTOS EJECUTIVOS DE PAVIMENTACIÓN DE VIALIDADES EN ZONAS DE ATENCIÓN PRIORITARIA</t>
  </si>
  <si>
    <t>TRABAJOS DE MANTENIMIENTO Y REHABILITACIÓN DEL PUENTE DE LOS REMEDIOS</t>
  </si>
  <si>
    <t>TRABAJOS COMPLEMENTARIOS DE AFECTACIONES EN LA CALLE TRES MARÍAS COLONIA HIDALGO</t>
  </si>
  <si>
    <t>CONSTRUCTORA RESTAURARQ, S.A. DE C.V.</t>
  </si>
  <si>
    <t xml:space="preserve">ING. CHRISTIAN ALAN </t>
  </si>
  <si>
    <t xml:space="preserve">ARQ. PEDRO </t>
  </si>
  <si>
    <t>VALADEZ</t>
  </si>
  <si>
    <t xml:space="preserve"> GODÍNEZ</t>
  </si>
  <si>
    <t>ARQ. JUAN FAUSTINO</t>
  </si>
  <si>
    <t xml:space="preserve"> ORTIZ</t>
  </si>
  <si>
    <t xml:space="preserve"> MAGAÑA</t>
  </si>
  <si>
    <t>ING. GERARDO</t>
  </si>
  <si>
    <t xml:space="preserve">JESÚS ENRIQUE </t>
  </si>
  <si>
    <t xml:space="preserve">ARQ. JOSÉ ANTONIO </t>
  </si>
  <si>
    <t xml:space="preserve">GONZÁLEZ </t>
  </si>
  <si>
    <t>REYNOSO</t>
  </si>
  <si>
    <t xml:space="preserve">ARQ. MARCO ANTONIO </t>
  </si>
  <si>
    <t>MURILLO</t>
  </si>
  <si>
    <t xml:space="preserve"> CHÁVEZ</t>
  </si>
  <si>
    <t xml:space="preserve">ING. JUAN CARLOS </t>
  </si>
  <si>
    <t xml:space="preserve">BARBA </t>
  </si>
  <si>
    <t>GARCÍA</t>
  </si>
  <si>
    <t xml:space="preserve">ING. GERARDO </t>
  </si>
  <si>
    <t>ALONSO</t>
  </si>
  <si>
    <t xml:space="preserve"> ROMERO</t>
  </si>
  <si>
    <t xml:space="preserve">ING. ARTURO </t>
  </si>
  <si>
    <t>ARQ. PEDRO</t>
  </si>
  <si>
    <t xml:space="preserve"> VALADEZ </t>
  </si>
  <si>
    <t>CIN970401B70</t>
  </si>
  <si>
    <t>RCB160209IT9</t>
  </si>
  <si>
    <t>CAT0101121IA</t>
  </si>
  <si>
    <t>GORA761001S75</t>
  </si>
  <si>
    <t>LAM111219S64</t>
  </si>
  <si>
    <t>GAC130515TVA</t>
  </si>
  <si>
    <t>CRE140430PNA</t>
  </si>
  <si>
    <t>REHABILITACIÓN DE PLAZA RENOVACIÓN 1RA ETAPA</t>
  </si>
  <si>
    <t>CONSTRUCCIÓN DE 25 CUARTOS DORMITORIO EN LAS COLONIAS: LA ESPERANZA, EL LLANO, HIDALGO, PURÍSIMA CONCEPCIÓN, BARRIO DE GUADALUPE, RIO SANTIAGO, SAN ANTONIO, NIÑOS HEROES, SANTA ANITA, INFONAVIT DEL VALLE, SAN MIGUEL, VILLAS HACIENDA DE SANTIAGO, ZONA CENTRO</t>
  </si>
  <si>
    <t>ASFALTO DE CAMINO OJO DE AGUA DE BLVD LAS TORRES A OJO DE AGUA</t>
  </si>
  <si>
    <t>TECHADO Y REHABILITACIÓN DE CANCHA EN ESCUELA CARLOS A. CARRILLO</t>
  </si>
  <si>
    <t>EQUIPAMIENTO CAMINO VIEJO 4TA ETAPA</t>
  </si>
  <si>
    <t>PROYECTO EJECUTIVO DE PAVIMENTACIÓN DE CALLE IGNACIO ALDAMA</t>
  </si>
  <si>
    <t>ELABORACIÓN DE 2 ESTUDIOS DE IMPACTO AMBIENTAL EN MODALIDAD ESTATAL PARA EL CAMINO RURAL "JARALILLO-JUNCO" Y PARA LA CICLOVIA "EL MAGUEY-MEZQUITILLO"</t>
  </si>
  <si>
    <t>ELABORACIÓN DE DICTAMEN TÉCNICO PARA LA OBTENCIÓN DE CAPACIDAD DE CARGA PARA CONSTRUCCIÓN DE TECHADO DE USOS MÚLTIPLES EN ESCUELA CARLOS A. CARRILLO</t>
  </si>
  <si>
    <t>ELABORACIÓN DE 2 PROYECTOS EJECUTIVOS DE PAVIMENTACIÓN DE VIALIDADES EN ZONAS DE ATENCIÓN PRIORITARIA EN EL MUNICIPIO</t>
  </si>
  <si>
    <t>TRABAJOS DE MANTENIMIENTO Y REHABILITACIÓN DEL PUENTE DE LOS REMEDIOS EN SAN FRANCISCO DEL RINCÓN, GTO</t>
  </si>
  <si>
    <t>https://www.sanfrancisco.gob.mx/transparencia/archivos/2021/03/202107090880002824.pdf</t>
  </si>
  <si>
    <t>https://www.sanfrancisco.gob.mx/transparencia/archivos/2021/03/202107090880002825.pdf</t>
  </si>
  <si>
    <t>https://www.sanfrancisco.gob.mx/transparencia/archivos/2021/03/202107090880002826.pdf</t>
  </si>
  <si>
    <t>https://www.sanfrancisco.gob.mx/transparencia/archivos/2021/03/202107090880002827.pdf</t>
  </si>
  <si>
    <t>https://www.sanfrancisco.gob.mx/transparencia/archivos/2021/03/202107090880002828.pdf</t>
  </si>
  <si>
    <t>https://www.sanfrancisco.gob.mx/transparencia/archivos/2021/03/202107090880002829.pdf</t>
  </si>
  <si>
    <t>https://www.sanfrancisco.gob.mx/transparencia/archivos/2021/03/202107090880002830.pdf</t>
  </si>
  <si>
    <t>https://www.sanfrancisco.gob.mx/transparencia/archivos/2021/03/202107090880002831.pdf</t>
  </si>
  <si>
    <t>https://www.sanfrancisco.gob.mx/transparencia/archivos/2021/03/202107090880002833.pdf</t>
  </si>
  <si>
    <t>https://www.sanfrancisco.gob.mx/transparencia/archivos/2021/03/202107090880002832.pdf</t>
  </si>
  <si>
    <t>https://www.sanfrancisco.gob.mx/transparencia/archivos/2021/03/202107090880002834.pdf</t>
  </si>
  <si>
    <t>https://www.sanfrancisco.gob.mx/transparencia/archivos/2021/03/202107090880002835.pdf</t>
  </si>
  <si>
    <t>https://www.sanfrancisco.gob.mx/transparencia/archivos/2021/03/202107090880002836.pdf</t>
  </si>
  <si>
    <t>https://www.sanfrancisco.gob.mx/transparencia/archivos/2021/03/202107090880002840.pdf</t>
  </si>
  <si>
    <t>https://www.sanfrancisco.gob.mx/transparencia/archivos/2021/03/202107090880002837.pdf</t>
  </si>
  <si>
    <t>https://www.sanfrancisco.gob.mx/transparencia/archivos/2021/03/202107090880002841.pdf</t>
  </si>
  <si>
    <t>https://www.sanfrancisco.gob.mx/transparencia/archivos/2021/03/202107090880002842.pdf</t>
  </si>
  <si>
    <t>https://www.sanfrancisco.gob.mx/transparencia/archivos/2021/03/202107090880002858.pdf</t>
  </si>
  <si>
    <t>https://www.sanfrancisco.gob.mx/transparencia/archivos/2021/03/202107090880002857.pdf</t>
  </si>
  <si>
    <t>https://www.sanfrancisco.gob.mx/transparencia/archivos/2021/03/202107090880002855.pdf</t>
  </si>
  <si>
    <t>https://www.sanfrancisco.gob.mx/transparencia/archivos/2021/03/202107090880002856.pdf</t>
  </si>
  <si>
    <t>https://www.sanfrancisco.gob.mx/transparencia/archivos/2021/03/202107090880002853.pdf</t>
  </si>
  <si>
    <t>https://www.sanfrancisco.gob.mx/transparencia/archivos/2021/03/202107090880002850.pdf</t>
  </si>
  <si>
    <t>https://www.sanfrancisco.gob.mx/transparencia/archivos/2021/03/202107090880002849.pdf</t>
  </si>
  <si>
    <t>https://www.sanfrancisco.gob.mx/transparencia/archivos/2021/03/202107090880002845.pdf</t>
  </si>
  <si>
    <t>https://www.sanfrancisco.gob.mx/transparencia/archivos/2021/03/202107090880002843.pdf</t>
  </si>
  <si>
    <t>https://www.sanfrancisco.gob.mx/transparencia/archivos/2021/03/202107090880002852.pdf</t>
  </si>
  <si>
    <t>https://www.sanfrancisco.gob.mx/transparencia/archivos/2021/03/202107090880002846.pdf</t>
  </si>
  <si>
    <t>https://www.sanfrancisco.gob.mx/transparencia/archivos/2021/03/202107090880002847.pdf</t>
  </si>
  <si>
    <t>https://www.sanfrancisco.gob.mx/transparencia/archivos/2021/03/202107090880002848.pdf</t>
  </si>
  <si>
    <t>https://www.sanfrancisco.gob.mx/transparencia/archivos/2021/03/202107090880002854.pdf</t>
  </si>
  <si>
    <t>https://www.sanfrancisco.gob.mx/transparencia/archivos/2021/02/202104060880002860.pdf</t>
  </si>
  <si>
    <t>https://www.sanfrancisco.gob.mx/transparencia/archivos/2021/03/202107090880002859.pdf</t>
  </si>
  <si>
    <t>http://www.sanfrancisco.gob.mx/transparencia/archivos/2021/03/202107090880002860.pdf</t>
  </si>
  <si>
    <t>http://www.sanfrancisco.gob.mx/transparencia/archivos/2021/03/202107090880002861.pdf</t>
  </si>
  <si>
    <t>http://www.sanfrancisco.gob.mx/transparencia/archivos/2021/03/202107090880002863.pdf</t>
  </si>
  <si>
    <t>http://www.sanfrancisco.gob.mx/transparencia/archivos/2021/03/202107090880002864.pdf</t>
  </si>
  <si>
    <t>http://www.sanfrancisco.gob.mx/transparencia/archivos/2021/03/202107090880002865.pdf</t>
  </si>
  <si>
    <t>http://www.sanfrancisco.gob.mx/transparencia/archivos/2021/03/202107090880002866.pdf</t>
  </si>
  <si>
    <t>http://www.sanfrancisco.gob.mx/transparencia/archivos/2021/03/202107090880002867.pdf</t>
  </si>
  <si>
    <t>http://www.sanfrancisco.gob.mx/transparencia/archivos/2021/03/202107090880002868.pdf</t>
  </si>
  <si>
    <t>http://www.sanfrancisco.gob.mx/transparencia/archivos/2021/03/202107090880002869.pdf</t>
  </si>
  <si>
    <t>http://www.sanfrancisco.gob.mx/transparencia/archivos/2021/03/202107090880002872.pdf</t>
  </si>
  <si>
    <t>http://www.sanfrancisco.gob.mx/transparencia/archivos/2021/03/202107090880002877.pdf</t>
  </si>
  <si>
    <t>http://www.sanfrancisco.gob.mx/transparencia/archivos/2021/03/202107090880002878.pdf</t>
  </si>
  <si>
    <t>http://www.sanfrancisco.gob.mx/transparencia/archivos/2021/03/202107090880002879.pdf</t>
  </si>
  <si>
    <t>http://www.sanfrancisco.gob.mx/transparencia/archivos/2021/03/202107090880002880.pdf</t>
  </si>
  <si>
    <t>http://www.sanfrancisco.gob.mx/transparencia/archivos/2021/03/202107090880002881.pdf</t>
  </si>
  <si>
    <t>http://www.sanfrancisco.gob.mx/transparencia/archivos/2021/03/202107090880002882.pdf</t>
  </si>
  <si>
    <t>http://www.sanfrancisco.gob.mx/transparencia/archivos/2021/03/202107090880002883.pdf</t>
  </si>
  <si>
    <t>http://www.sanfrancisco.gob.mx/transparencia/archivos/2021/03/202107090880002884.pdf</t>
  </si>
  <si>
    <t>http://www.sanfrancisco.gob.mx/transparencia/archivos/2021/03/202107090880002885.pdf</t>
  </si>
  <si>
    <t>http://www.sanfrancisco.gob.mx/transparencia/archivos/2021/03/202107090880002886.pdf</t>
  </si>
  <si>
    <t>http://www.sanfrancisco.gob.mx/transparencia/archivos/2021/03/202107090880002887.pdf</t>
  </si>
  <si>
    <t>http://www.sanfrancisco.gob.mx/transparencia/archivos/2021/03/202107090880002888.pdf</t>
  </si>
  <si>
    <t>http://www.sanfrancisco.gob.mx/transparencia/archivos/2021/03/202107090880002889.pdf</t>
  </si>
  <si>
    <t>http://www.sanfrancisco.gob.mx/transparencia/archivos/2021/03/202107090880002890.pdf</t>
  </si>
  <si>
    <t>http://www.sanfrancisco.gob.mx/transparencia/archivos/2021/03/202107090880002891.pdf</t>
  </si>
  <si>
    <t>http://www.sanfrancisco.gob.mx/transparencia/archivos/2021/03/202107090880002870.pdf</t>
  </si>
  <si>
    <t>http://www.sanfrancisco.gob.mx/transparencia/archivos/2021/03/202107090880002875.pdf</t>
  </si>
  <si>
    <t>municipal</t>
  </si>
  <si>
    <t>CONV TRANSF DE RECURSOS SFIyA DEL 25/03/2021</t>
  </si>
  <si>
    <t>FAISM 2021</t>
  </si>
  <si>
    <t>RECURSO MUNICIPAL 2021</t>
  </si>
  <si>
    <t xml:space="preserve">SEDESHU-GTO-PVMI-31-2021      </t>
  </si>
  <si>
    <t>FORTAMUN 2021</t>
  </si>
  <si>
    <t>FAISM 2021 GASTOS INDIRECTOS</t>
  </si>
  <si>
    <t>CONVENIO CON BENEFICIARIOS</t>
  </si>
  <si>
    <t>PARTICIPACIONES FEDERALES 2019</t>
  </si>
  <si>
    <t>SEDESHU-GTO-PEMC-31/2020</t>
  </si>
  <si>
    <t>Javier Mina</t>
  </si>
  <si>
    <t xml:space="preserve">Purisima del Rincón </t>
  </si>
  <si>
    <t>http://www.sanfrancisco.gob.mx/transparencia/archivos/2021/03/202107090880002704.pdf</t>
  </si>
  <si>
    <t>http://www.sanfrancisco.gob.mx/transparencia/archivos/2021/03/202107090880002723.pdf</t>
  </si>
  <si>
    <t>http://www.sanfrancisco.gob.mx/transparencia/archivos/2021/03/202107090880002715.pdf</t>
  </si>
  <si>
    <t>http://www.sanfrancisco.gob.mx/transparencia/archivos/2021/03/202107090880002801.pdf</t>
  </si>
  <si>
    <t>http://www.sanfrancisco.gob.mx/transparencia/archivos/2021/03/202107090880002802.pdf</t>
  </si>
  <si>
    <t>http://www.sanfrancisco.gob.mx/transparencia/archivos/2021/03/202107090880002804.pdf</t>
  </si>
  <si>
    <t>http://www.sanfrancisco.gob.mx/transparencia/archivos/2021/03/202107090880002805.pdf</t>
  </si>
  <si>
    <t>http://www.sanfrancisco.gob.mx/transparencia/archivos/2021/03/202107090880002806.pdf</t>
  </si>
  <si>
    <t>http://www.sanfrancisco.gob.mx/transparencia/archivos/2021/03/202107090880002807.pdf</t>
  </si>
  <si>
    <t>http://www.sanfrancisco.gob.mx/transparencia/archivos/2021/03/202107090880002808.pdf</t>
  </si>
  <si>
    <t>http://www.sanfrancisco.gob.mx/transparencia/archivos/2021/03/202107090880002809.pdf</t>
  </si>
  <si>
    <t>http://www.sanfrancisco.gob.mx/transparencia/archivos/2021/03/202107090880002810.pdf</t>
  </si>
  <si>
    <t>http://www.sanfrancisco.gob.mx/transparencia/archivos/2021/03/202107090880002812.pdf</t>
  </si>
  <si>
    <t>http://www.sanfrancisco.gob.mx/transparencia/archivos/2021/03/202107090880002813.pdf</t>
  </si>
  <si>
    <t>http://www.sanfrancisco.gob.mx/transparencia/archivos/2021/03/202107090880002814.pdf</t>
  </si>
  <si>
    <t>http://www.sanfrancisco.gob.mx/transparencia/archivos/2021/03/202107090880002815.pdf</t>
  </si>
  <si>
    <t>http://www.sanfrancisco.gob.mx/transparencia/archivos/2021/03/202107090880002816.pdf</t>
  </si>
  <si>
    <t>http://www.sanfrancisco.gob.mx/transparencia/archivos/2021/03/202107090880002817.pdf</t>
  </si>
  <si>
    <t>http://www.sanfrancisco.gob.mx/transparencia/archivos/2021/03/202107090880002818.pdf</t>
  </si>
  <si>
    <t>http://www.sanfrancisco.gob.mx/transparencia/archivos/2021/03/202107090880002819.pdf</t>
  </si>
  <si>
    <t>http://www.sanfrancisco.gob.mx/transparencia/archivos/2021/03/202107090880002820.pdf</t>
  </si>
  <si>
    <t>http://www.sanfrancisco.gob.mx/transparencia/archivos/2021/03/202107090880002822.pdf</t>
  </si>
  <si>
    <t>http://www.sanfrancisco.gob.mx/transparencia/archivos/2021/03/202107090880002821.pdf</t>
  </si>
  <si>
    <t>LAS TORTUGAS</t>
  </si>
  <si>
    <t>SAN IGNACIO DE HIDALGO</t>
  </si>
  <si>
    <t xml:space="preserve"> EN LA COLONIA SAN MIGUEL, EN LA CALLE BAHAMAS.</t>
  </si>
  <si>
    <t>SAN ANTONIO DE LA PAZ</t>
  </si>
  <si>
    <t xml:space="preserve">COL RENOVACIÓN </t>
  </si>
  <si>
    <t>COLONIAS: LA ESPERANZA, EL LLANO, HIDALGO, PURÍSIMA CONCEPCIÓN, BARRIO DE GUADALUPE, RÍO SANTIAGO, SAN ANTONIO, NIÑOS HÉROES, SANTA RITA, INFONAVIT DEL VALLE, SAN MIGUEL, VILLAS HACIENDA DE SANTIAGO, ZONA CENTRO</t>
  </si>
  <si>
    <t>COMUNIDAD DEL SAUZ VIEJO</t>
  </si>
  <si>
    <t>COMUNIDAD MURALLA DEL CADILLAL</t>
  </si>
  <si>
    <t xml:space="preserve"> COMUNIDAD DE SAUZ DE ARMENTA</t>
  </si>
  <si>
    <t>COMUNIDAD DE ARROYO SECO</t>
  </si>
  <si>
    <t>COMUNIDAD LA SOLEDAD</t>
  </si>
  <si>
    <t>CALLE IGNACIO ALDAMA</t>
  </si>
  <si>
    <t xml:space="preserve"> CAMINO RURAL "JARALILLO-JUNCO" Y PARA LA CICLOVÍA "EL MAGUEY-EL MEZQUITILLO"</t>
  </si>
  <si>
    <t>PUENTE DE LOS REMEDIOS</t>
  </si>
  <si>
    <t>CALLE TRES MARÍAS COLONIA HIDALGO</t>
  </si>
  <si>
    <t>http://www.sanfrancisco.gob.mx/transparencia/archivos/2021/03/202107090880002705.pdf</t>
  </si>
  <si>
    <t>http://www.sanfrancisco.gob.mx/transparencia/archivos/2021/03/202107090880002706.pdf</t>
  </si>
  <si>
    <t>http://www.sanfrancisco.gob.mx/transparencia/archivos/2021/03/202107090880002719.pdf</t>
  </si>
  <si>
    <t>ACCESO A LA SAHOP ZONA V</t>
  </si>
  <si>
    <t>finiquito</t>
  </si>
  <si>
    <t>http://www.sanfrancisco.gob.mx/transparencia/archivos/2021/03/202107090880002725.pdf</t>
  </si>
  <si>
    <t>MPLIACIÓN PRESUPUESTAL, PARA LA LIQUIDACION Y CIERRE ADMINISTRATIVO DEL CONTRATO CONFORME AL FINIQUITO.</t>
  </si>
  <si>
    <t>OPM-SFR/ 2021-021-01</t>
  </si>
  <si>
    <t>http://www.sanfrancisco.gob.mx/transparencia/archivos/2021/03/202107090880002726.pdf</t>
  </si>
  <si>
    <t xml:space="preserve">OPM-SFR/ 2021-025-01 </t>
  </si>
  <si>
    <t>SE AUTORIZA UNA AMPLIACIÓN PRESUPUESTAL, CON OBJETO DE EFECTUAR LA LIQUIDACIÓN Y CIERRE ADMINISTRATIVO DEL CONTRAT</t>
  </si>
  <si>
    <t>http://www.sanfrancisco.gob.mx/transparencia/archivos/2021/03/202107090880002758.pdf</t>
  </si>
  <si>
    <t xml:space="preserve"> MODIFICAR EL PLAZO DE EJECUCIÓN PACTADO y AMPLIACIÓN PRESUPUESTAL</t>
  </si>
  <si>
    <t>OPM-SFR/ 2021-027-02</t>
  </si>
  <si>
    <t>http://www.sanfrancisco.gob.mx/transparencia/archivos/2021/03/202107090880002727.pdf</t>
  </si>
  <si>
    <t xml:space="preserve">OPM-SFR/ 2021-028-01 </t>
  </si>
  <si>
    <t>AMPLIACIÓN PRESUPUESTA</t>
  </si>
  <si>
    <t>http://www.sanfrancisco.gob.mx/transparencia/archivos/2021/03/202107090880002728.pdf</t>
  </si>
  <si>
    <t xml:space="preserve">OPM-SFR/2021-030-01 </t>
  </si>
  <si>
    <t>http://www.sanfrancisco.gob.mx/transparencia/archivos/2021/03/202107090880002729.pdf</t>
  </si>
  <si>
    <t>OPM-SFR12021-031-02</t>
  </si>
  <si>
    <t>http://www.sanfrancisco.gob.mx/transparencia/archivos/2021/03/202107090880002733.pdf</t>
  </si>
  <si>
    <t>OPM/SFR/2o21/O48-0l</t>
  </si>
  <si>
    <t>UNA AMPLIACIÓN PRESUPUESTA</t>
  </si>
  <si>
    <t>http://www.sanfrancisco.gob.mx/transparencia/archivos/2021/03/202107090880002759.pdf</t>
  </si>
  <si>
    <t>MODIFICAR EL PLAZO DE EJECUCIÓN</t>
  </si>
  <si>
    <t>OPM-SFR/ 2021-049-01</t>
  </si>
  <si>
    <t>http://www.sanfrancisco.gob.mx/transparencia/archivos/2021/03/202107090880002734.pdf</t>
  </si>
  <si>
    <t>OPM-SFR/ 2021-050-01</t>
  </si>
  <si>
    <t>AMPLIACIÓN PRESUPUESTAL</t>
  </si>
  <si>
    <t>http://www.sanfrancisco.gob.mx/transparencia/archivos/2021/03/202107090880002760.pdf</t>
  </si>
  <si>
    <t>OPM-SFR/ 2021-051-01</t>
  </si>
  <si>
    <t>MODIFICAR EL PLAZO DE EJECUCIÓN PACTADO</t>
  </si>
  <si>
    <t>http://www.sanfrancisco.gob.mx/transparencia/archivos/2021/03/202107090880002753.pdf</t>
  </si>
  <si>
    <t xml:space="preserve">OPM-SFR/ 2021-059-03 </t>
  </si>
  <si>
    <t>MODIFICAR EL MONTO CONTRATADO,</t>
  </si>
  <si>
    <t>http://www.sanfrancisco.gob.mx/transparencia/archivos/2021/03/202107090880002735.pdf</t>
  </si>
  <si>
    <t>OPM-SFR/ 2021-060-01</t>
  </si>
  <si>
    <t>AUTORIZA UNA AMPLIACIÓN PRESUPUESTA</t>
  </si>
  <si>
    <t>http://www.sanfrancisco.gob.mx/transparencia/archivos/2021/03/202107090880002736.pdf</t>
  </si>
  <si>
    <t xml:space="preserve">OPM-SFR/ 2021-061-02 </t>
  </si>
  <si>
    <t xml:space="preserve">MODIFICAR EL MONTO CONTRATADO Y MODIFICAR EL PLAZO DE EJECUCIÓN -PACTADO </t>
  </si>
  <si>
    <t>http://www.sanfrancisco.gob.mx/transparencia/archivos/2021/03/202107090880002738.pdf</t>
  </si>
  <si>
    <t>OPM-SFR/2021-063-01</t>
  </si>
  <si>
    <t xml:space="preserve">MPLIACIÓN PRESUPUESTAL </t>
  </si>
  <si>
    <t>http://www.sanfrancisco.gob.mx/transparencia/archivos/2021/03/202107090880002739.pdf</t>
  </si>
  <si>
    <t xml:space="preserve">OPM-SFR/ 20 21-064-02 </t>
  </si>
  <si>
    <t>http://www.sanfrancisco.gob.mx/transparencia/archivos/2021/03/202107090880002740.pdf</t>
  </si>
  <si>
    <t xml:space="preserve">MODIFICAR EL MONTO CONTRATADO Y MODIFICAR EL PLAZO DE EJECUCIÓN PACTADO </t>
  </si>
  <si>
    <t>AUTORIZA UNA AMPLIACIÓN PRESUPUESTAL</t>
  </si>
  <si>
    <t>http://www.sanfrancisco.gob.mx/transparencia/archivos/2021/03/202107090880002761.pdf</t>
  </si>
  <si>
    <t>OPM-SFR/ 2021-066-1</t>
  </si>
  <si>
    <t>OPM-SFR/ 2021-065-01</t>
  </si>
  <si>
    <t>DIFERIR EL PLAZO DE EJECUCIÓN,</t>
  </si>
  <si>
    <t>http://www.sanfrancisco.gob.mx/transparencia/archivos/2021/03/202107090880002763.pdf</t>
  </si>
  <si>
    <t xml:space="preserve">OPM-SFR/ 2021-069-01 </t>
  </si>
  <si>
    <t xml:space="preserve">MODIFICAR EL PLAZO DE EJECUCIÓN PACTADO </t>
  </si>
  <si>
    <t>http://www.sanfrancisco.gob.mx/transparencia/archivos/2021/03/202107090880002764.pdf</t>
  </si>
  <si>
    <t>OPM-SFR/ 2021-073-01</t>
  </si>
  <si>
    <t>MODIFICAR EL PLAZO DE EJECUCIÓN PACTADO LO ANTERIOR DEBIDO A VOLUMENES EXCEDENTES Y CONCEPTOS FUERA DE CATÁLOGO.</t>
  </si>
  <si>
    <t>http://www.sanfrancisco.gob.mx/transparencia/archivos/2021/03/202107090880002765.pdf</t>
  </si>
  <si>
    <t>OPM-SFR/ 2021-038-01</t>
  </si>
  <si>
    <t>http://www.sanfrancisco.gob.mx/transparencia/archivos/2021/03/202107090880002844.pdf</t>
  </si>
  <si>
    <t xml:space="preserve"> ALONSO </t>
  </si>
  <si>
    <t>http://www.sanfrancisco.gob.mx/transparencia/archivos/2021/03/202107090880002707.pdf</t>
  </si>
  <si>
    <t>http://www.sanfrancisco.gob.mx/transparencia/archivos/2021/03/202107090880002713.pdf</t>
  </si>
  <si>
    <t>http://www.sanfrancisco.gob.mx/transparencia/archivos/2021/03/202107090880002766.pdf</t>
  </si>
  <si>
    <t>OPM-SFR/2021-086-01</t>
  </si>
  <si>
    <t xml:space="preserve">MODIFICAR EL MONTO CONTRATADO </t>
  </si>
  <si>
    <t>MARIA DE LA LUZ BRAVO</t>
  </si>
  <si>
    <t>http://www.sanfrancisco.gob.mx/transparencia/archivos/2021/03/202107090880002702.pdf</t>
  </si>
  <si>
    <t>Ocampo</t>
  </si>
  <si>
    <t>http://www.sanfrancisco.gob.mx/transparencia/archivos/2021/03/202107090880002741.pdf</t>
  </si>
  <si>
    <t xml:space="preserve">OPM-SFR/2021-075-01 </t>
  </si>
  <si>
    <t>http://www.sanfrancisco.gob.mx/transparencia/archivos/2021/03/202107090880002803.pdf</t>
  </si>
  <si>
    <t>http://www.sanfrancisco.gob.mx/transparencia/archivos/2021/03/202107090880002708.pdf</t>
  </si>
  <si>
    <t>DÉCIM NOVENA.</t>
  </si>
  <si>
    <t>http://www.sanfrancisco.gob.mx/transparencia/archivos/2021/03/202107090880002709.pdf</t>
  </si>
  <si>
    <t>ARTÍCULO 73 FRACCIÓN II Y 76 DE LA LEY DE OBRA PÚBLICA Y SERVICIOS RELACIÓNADOS CON LA MISMA PARA EL ESTADO Y</t>
  </si>
  <si>
    <t>FRANCISCO MIGUEL</t>
  </si>
  <si>
    <t>LA ALAMEDA</t>
  </si>
  <si>
    <t>PURISIMA DEL RINCON</t>
  </si>
  <si>
    <t>http://www.sanfrancisco.gob.mx/transparencia/archivos/2021/03/202107090880002712.pdf</t>
  </si>
  <si>
    <t>http://www.sanfrancisco.gob.mx/transparencia/archivos/2021/03/202107090880002714.pdf</t>
  </si>
  <si>
    <t>Valentin Canalizo</t>
  </si>
  <si>
    <t>Santa Rita</t>
  </si>
  <si>
    <t>http://www.sanfrancisco.gob.mx/transparencia/archivos/2021/03/202107090880002767.pdf</t>
  </si>
  <si>
    <t xml:space="preserve">CONVENIO NÚMERO! 019!DSYHJ2O2I </t>
  </si>
  <si>
    <t>APORTACION DE BENEFICIARIOS</t>
  </si>
  <si>
    <t>http://www.sanfrancisco.gob.mx/transparencia/archivos/2021/03/202107090880002720.pdf</t>
  </si>
  <si>
    <t>cronos</t>
  </si>
  <si>
    <t>http://www.sanfrancisco.gob.mx/transparencia/archivos/2021/03/202107090880002724.pdf</t>
  </si>
  <si>
    <t>ARTÍCULO 73 FRACCIÓN II Y 76</t>
  </si>
  <si>
    <t xml:space="preserve">Benito Juarez </t>
  </si>
  <si>
    <t>Centro</t>
  </si>
  <si>
    <t>http://www.sanfrancisco.gob.mx/transparencia/archivos/2021/03/202107090880002826.pdf</t>
  </si>
  <si>
    <t>https://www.sanfrancisco.gob.mx/transparencia/archivos/2021/03/202107090880002820.pdf</t>
  </si>
  <si>
    <t>http://www.sanfrancisco.gob.mx/transparencia/archivos/2021/03/202107090880002827.pdf</t>
  </si>
  <si>
    <t>http://www.sanfrancisco.gob.mx/transparencia/archivos/2021/03/202107090880002828.pdf</t>
  </si>
  <si>
    <t>http://www.sanfrancisco.gob.mx/transparencia/archivos/2021/03/202107090880002830.pdf</t>
  </si>
  <si>
    <t>http://www.sanfrancisco.gob.mx/transparencia/archivos/2021/03/202107090880002831.pdf</t>
  </si>
  <si>
    <t>http://www.sanfrancisco.gob.mx/transparencia/archivos/2021/03/202107090880002832.pdf</t>
  </si>
  <si>
    <t>http://www.sanfrancisco.gob.mx/transparencia/archivos/2021/03/202107090880002833.pdf</t>
  </si>
  <si>
    <t>http://www.sanfrancisco.gob.mx/transparencia/archivos/2021/03/202107090880002834.pdf</t>
  </si>
  <si>
    <t>http://www.sanfrancisco.gob.mx/transparencia/archivos/2021/03/202107090880002835.pdf</t>
  </si>
  <si>
    <t>http://www.sanfrancisco.gob.mx/transparencia/archivos/2021/03/202107090880002837.pdf</t>
  </si>
  <si>
    <t>http://www.sanfrancisco.gob.mx/transparencia/archivos/2021/03/202107090880002836.pdf</t>
  </si>
  <si>
    <t>http://www.sanfrancisco.gob.mx/transparencia/archivos/2021/03/202107090880002839.pdf</t>
  </si>
  <si>
    <t>http://www.sanfrancisco.gob.mx/transparencia/archivos/2021/03/202107090880002838.pdf</t>
  </si>
  <si>
    <t>http://www.sanfrancisco.gob.mx/transparencia/archivos/2021/03/202107090880002840.pdf</t>
  </si>
  <si>
    <t>http://www.sanfrancisco.gob.mx/transparencia/archivos/2021/03/202107090880002841.pdf</t>
  </si>
  <si>
    <t>http://www.sanfrancisco.gob.mx/transparencia/archivos/2021/03/202107090880002842.pdf</t>
  </si>
  <si>
    <t>http://www.sanfrancisco.gob.mx/transparencia/archivos/2021/03/202107090880002843.pdf</t>
  </si>
  <si>
    <t>http://www.sanfrancisco.gob.mx/transparencia/archivos/2021/03/202107090880002845.pdf</t>
  </si>
  <si>
    <t>http://www.sanfrancisco.gob.mx/transparencia/archivos/2021/03/202107090880002846.pdf</t>
  </si>
  <si>
    <t>http://www.sanfrancisco.gob.mx/transparencia/archivos/2021/03/202107090880002847.pdf</t>
  </si>
  <si>
    <t>REHABILITACION DEL SISTEMA DE CLENTAMIENTO DE GUA PARA LA ALBERCA SEMIOLIMPICA</t>
  </si>
  <si>
    <t>http://www.sanfrancisco.gob.mx/transparencia/archivos/2021/03/202107090880002770.pdf</t>
  </si>
  <si>
    <t>MODIFICAR EL PLAZA DE EJECUCION</t>
  </si>
  <si>
    <t>OPM-SFR/ 2021-036-01</t>
  </si>
  <si>
    <t>http://www.sanfrancisco.gob.mx/transparencia/archivos/2021/03/202107090880002730.pdf</t>
  </si>
  <si>
    <t>http://www.sanfrancisco.gob.mx/transparencia/archivos/2021/03/202107090880002731.pdf</t>
  </si>
  <si>
    <t>OPM-SFR/ 2021-42-01</t>
  </si>
  <si>
    <t>OPM-SFR/ 2021-039-01</t>
  </si>
  <si>
    <t>MODIFICAR EL PLAZO DE EJECUCIÓN,</t>
  </si>
  <si>
    <t>http://www.sanfrancisco.gob.mx/transparencia/archivos/2021/03/202107090880002751.pdf</t>
  </si>
  <si>
    <t xml:space="preserve">OPM-SFR/2021-046-01 </t>
  </si>
  <si>
    <t>AUTORIZA UNA AMPLIACIÓN PRESUPUESTAL, CON OBJETO DE - EC11JAR LA LIQUIDACIÓN Y CIERRE ADMINISTRATIVO DEL CONTRATO</t>
  </si>
  <si>
    <t>OPM-SFR/2021-047-01-02-03</t>
  </si>
  <si>
    <t>http://www.sanfrancisco.gob.mx/transparencia/archivos/2021/03/202107090880002771.pdf</t>
  </si>
  <si>
    <t>AUTORIZAR UNA AMPLIACIÓN PRESUPUESTAL, PARA LA LIQUIDACIÓN Y CIERRE ADMINISTRATIVO DEL MISMO, L</t>
  </si>
  <si>
    <t>http://www.sanfrancisco.gob.mx/transparencia/archivos/2021/03/202107090880002772.pdf</t>
  </si>
  <si>
    <t>DIFERIR EL PLAZO DE EJECUCIÓN</t>
  </si>
  <si>
    <t>OPM-SFR/2021-071-01</t>
  </si>
  <si>
    <t>http://www.sanfrancisco.gob.mx/transparencia/archivos/2021/03/202107090880002742.pdf</t>
  </si>
  <si>
    <t>OPM-SFR/2021-078-01</t>
  </si>
  <si>
    <t xml:space="preserve">MODIFICAR EL MONTO CONTRATADO, </t>
  </si>
  <si>
    <t>http://www.sanfrancisco.gob.mx/transparencia/archivos/2021/03/202107090880002703.pdf</t>
  </si>
  <si>
    <t>http://www.sanfrancisco.gob.mx/transparencia/archivos/2021/03/202107090880002701.pdf</t>
  </si>
  <si>
    <t>http://www.sanfrancisco.gob.mx/transparencia/archivos/2021/03/202107090880002716.pdf</t>
  </si>
  <si>
    <t>http://www.sanfrancisco.gob.mx/transparencia/archivos/2021/03/202107090880002717.pdf</t>
  </si>
  <si>
    <t>http://www.sanfrancisco.gob.mx/transparencia/archivos/2021/03/202107090880002718.pdf</t>
  </si>
  <si>
    <t>ARTÍCULO 73 FRACCIÓN II Y ARTICULO 76</t>
  </si>
  <si>
    <t>http://www.sanfrancisco.gob.mx/transparencia/archivos/2021/03/202107090880002757.pdf</t>
  </si>
  <si>
    <t xml:space="preserve">SUSPENSIÓN TEMPORAL 24 DE MARZO A 03 DE MAYO  
</t>
  </si>
  <si>
    <t>SUSPENSION DE OBRA 16 ABRIL - 20 MAYO</t>
  </si>
  <si>
    <t>https://www.sanfrancisco.gob.mx/transparencia/archivos/2021/03/202107090880002773.pdf</t>
  </si>
  <si>
    <t>https://www.sanfrancisco.gob.mx/transparencia/archivos/2021/03/202107090880002774.pdf</t>
  </si>
  <si>
    <t>https://www.sanfrancisco.gob.mx/transparencia/archivos/2021/03/202107090880002776.pdf</t>
  </si>
  <si>
    <t>https://www.sanfrancisco.gob.mx/transparencia/archivos/2021/03/202107090880002777.pdf</t>
  </si>
  <si>
    <t>https://www.sanfrancisco.gob.mx/transparencia/archivos/2021/03/202107090880002778.pdf</t>
  </si>
  <si>
    <t>SUSPENSIÓN DEL 19 DE ABRIL (45 DIAS)</t>
  </si>
  <si>
    <t>OFICIO SUSPENSION DE OBRA (TIEMPO INDEFINIDO)</t>
  </si>
  <si>
    <t>RECURSO MUNICIPAL 2022</t>
  </si>
  <si>
    <t>http://www.sanfrancisco.gob.mx/transparencia/archivos/2021/03/202107090880002779.pdf</t>
  </si>
  <si>
    <t>EHABILITACIÓN DEL SISTEMA DE CALENTAMIENTO DE AGUA PARA LA ALBERCA SEMI-OUMPXCA (PANELES SOLARES, EN UNIDAD DEPORTIVA 3. JESÚS RODRÍGUEZ BARBA</t>
  </si>
  <si>
    <t xml:space="preserve">direccion de Obras Publicas </t>
  </si>
  <si>
    <t xml:space="preserve">REHABILITACIÓN DEL SISTEMA DE CALENTAMIENTO DE AGUA PARA LA ALBERCA SEMI-OUMPXCA (PANELES SOLARES, EN UNIDAD DEPORTIVA 3. JESÚS RODRÍGUEZ BARBA", </t>
  </si>
  <si>
    <t>FRANERI CONSTRUCCIONES S.A.. DE C.V</t>
  </si>
  <si>
    <t>FCO160128D95</t>
  </si>
  <si>
    <t xml:space="preserve">Infonavi San Francisco </t>
  </si>
  <si>
    <t>OPM-SFR/2021-097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</si>
</sst>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Times New Roman"/>
      <family val="1"/>
    </font>
    <font>
      <sz val="14"/>
      <color indexed="8"/>
      <name val="Courier New"/>
      <family val="3"/>
    </font>
    <font>
      <sz val="13"/>
      <color indexed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44" fontId="5" fillId="0" borderId="0" applyFont="0" applyFill="0" applyBorder="0" applyAlignment="0" applyProtection="0"/>
    <xf numFmtId="0" fontId="8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5" fillId="5" borderId="5" applyNumberFormat="0" applyFont="0" applyAlignment="0" applyProtection="0"/>
    <xf numFmtId="9" fontId="5" fillId="0" borderId="0" applyFont="0" applyFill="0" applyBorder="0" applyAlignment="0" applyProtection="0"/>
    <xf numFmtId="0" fontId="16" fillId="3" borderId="0"/>
    <xf numFmtId="43" fontId="16" fillId="3" borderId="0" applyFont="0" applyFill="0" applyBorder="0" applyAlignment="0" applyProtection="0"/>
    <xf numFmtId="9" fontId="16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6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4" fillId="3" borderId="0" applyNumberFormat="0" applyFill="0" applyBorder="0" applyAlignment="0" applyProtection="0"/>
    <xf numFmtId="44" fontId="16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vertical="justify"/>
    </xf>
    <xf numFmtId="2" fontId="6" fillId="0" borderId="1" xfId="1" applyNumberFormat="1" applyFont="1" applyFill="1" applyBorder="1" applyAlignment="1">
      <alignment horizontal="justify" vertical="justify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left" vertical="justify"/>
    </xf>
    <xf numFmtId="0" fontId="9" fillId="0" borderId="0" xfId="0" applyFont="1"/>
    <xf numFmtId="0" fontId="10" fillId="4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vertical="justify"/>
    </xf>
    <xf numFmtId="0" fontId="10" fillId="4" borderId="2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4" borderId="2" xfId="0" applyFont="1" applyFill="1" applyBorder="1" applyAlignment="1">
      <alignment horizontal="left" wrapText="1"/>
    </xf>
    <xf numFmtId="0" fontId="4" fillId="0" borderId="0" xfId="0" applyFont="1"/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2" fontId="6" fillId="0" borderId="1" xfId="1" applyNumberFormat="1" applyFont="1" applyFill="1" applyBorder="1" applyAlignment="1">
      <alignment horizontal="left" vertical="justify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43" fontId="6" fillId="0" borderId="1" xfId="3" applyNumberFormat="1" applyFont="1" applyFill="1" applyBorder="1" applyAlignment="1">
      <alignment horizontal="center" vertical="center"/>
    </xf>
    <xf numFmtId="43" fontId="6" fillId="0" borderId="1" xfId="4" applyNumberFormat="1" applyFont="1" applyFill="1" applyBorder="1" applyAlignment="1">
      <alignment horizontal="center" vertical="center"/>
    </xf>
    <xf numFmtId="43" fontId="6" fillId="0" borderId="1" xfId="5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/>
    <xf numFmtId="0" fontId="14" fillId="0" borderId="1" xfId="2" applyFont="1" applyFill="1" applyBorder="1"/>
    <xf numFmtId="14" fontId="4" fillId="0" borderId="1" xfId="0" applyNumberFormat="1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/>
    <xf numFmtId="0" fontId="14" fillId="0" borderId="1" xfId="2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8" fillId="0" borderId="1" xfId="0" applyFont="1" applyFill="1" applyBorder="1"/>
    <xf numFmtId="2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justify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14" fillId="0" borderId="1" xfId="6" applyFont="1" applyFill="1" applyBorder="1"/>
    <xf numFmtId="0" fontId="8" fillId="0" borderId="1" xfId="2" applyFill="1" applyBorder="1" applyAlignment="1">
      <alignment wrapText="1"/>
    </xf>
    <xf numFmtId="0" fontId="8" fillId="0" borderId="0" xfId="2" applyFill="1" applyAlignment="1">
      <alignment wrapText="1"/>
    </xf>
    <xf numFmtId="0" fontId="0" fillId="0" borderId="0" xfId="0" applyFill="1"/>
    <xf numFmtId="10" fontId="19" fillId="0" borderId="4" xfId="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justify" vertical="justify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justify" vertical="justify"/>
    </xf>
    <xf numFmtId="0" fontId="14" fillId="0" borderId="0" xfId="2" applyFont="1" applyFill="1" applyAlignment="1">
      <alignment wrapText="1"/>
    </xf>
    <xf numFmtId="0" fontId="4" fillId="6" borderId="2" xfId="0" applyFont="1" applyFill="1" applyBorder="1" applyAlignment="1">
      <alignment horizontal="center" wrapText="1"/>
    </xf>
    <xf numFmtId="0" fontId="8" fillId="0" borderId="1" xfId="2" applyFill="1" applyBorder="1"/>
    <xf numFmtId="0" fontId="4" fillId="0" borderId="1" xfId="0" applyFont="1" applyFill="1" applyBorder="1" applyAlignment="1">
      <alignment horizontal="left" wrapText="1"/>
    </xf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15" fillId="0" borderId="0" xfId="0" applyFont="1" applyFill="1"/>
    <xf numFmtId="0" fontId="8" fillId="0" borderId="0" xfId="2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14" fontId="4" fillId="0" borderId="0" xfId="0" applyNumberFormat="1" applyFont="1"/>
    <xf numFmtId="0" fontId="10" fillId="0" borderId="0" xfId="0" applyFont="1" applyFill="1" applyAlignment="1">
      <alignment wrapText="1"/>
    </xf>
    <xf numFmtId="0" fontId="4" fillId="0" borderId="3" xfId="0" applyFont="1" applyFill="1" applyBorder="1"/>
    <xf numFmtId="0" fontId="1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/>
    <xf numFmtId="14" fontId="0" fillId="0" borderId="0" xfId="0" applyNumberFormat="1" applyFill="1"/>
    <xf numFmtId="0" fontId="9" fillId="0" borderId="0" xfId="0" applyFont="1" applyFill="1" applyAlignment="1">
      <alignment horizontal="left" wrapText="1"/>
    </xf>
    <xf numFmtId="0" fontId="4" fillId="7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3">
    <cellStyle name="Hipervínculo" xfId="2" builtinId="8"/>
    <cellStyle name="Hipervínculo 2" xfId="19"/>
    <cellStyle name="Millares 2" xfId="12"/>
    <cellStyle name="Millares 2 2" xfId="16"/>
    <cellStyle name="Millares 2 3" xfId="18"/>
    <cellStyle name="Millares 3" xfId="22"/>
    <cellStyle name="Millares 4" xfId="9"/>
    <cellStyle name="Moneda" xfId="1" builtinId="4"/>
    <cellStyle name="Moneda 2" xfId="13"/>
    <cellStyle name="Moneda 3" xfId="20"/>
    <cellStyle name="Normal" xfId="0" builtinId="0"/>
    <cellStyle name="Normal 2" xfId="3"/>
    <cellStyle name="Normal 2 2" xfId="4"/>
    <cellStyle name="Normal 2 2 2" xfId="14"/>
    <cellStyle name="Normal 2 3" xfId="15"/>
    <cellStyle name="Normal 2 4" xfId="5"/>
    <cellStyle name="Normal 2 4 2" xfId="17"/>
    <cellStyle name="Normal 2 5" xfId="11"/>
    <cellStyle name="Normal 3" xfId="21"/>
    <cellStyle name="Normal 4" xfId="8"/>
    <cellStyle name="Notas" xfId="6" builtinId="10"/>
    <cellStyle name="Porcentaje" xfId="7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_OBRAS/Downloads/AUXILIARES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05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">
          <cell r="R2" t="str">
            <v xml:space="preserve">PCR9907289W5 </v>
          </cell>
        </row>
        <row r="3">
          <cell r="R3" t="str">
            <v>CRE110816CPA</v>
          </cell>
        </row>
        <row r="4">
          <cell r="R4" t="str">
            <v>PCC180302L70</v>
          </cell>
        </row>
        <row r="6">
          <cell r="R6" t="str">
            <v>FCO160128D95</v>
          </cell>
        </row>
        <row r="16">
          <cell r="R16" t="str">
            <v>ACI051201VD2</v>
          </cell>
        </row>
        <row r="20">
          <cell r="R20" t="str">
            <v>GAC130515TVA</v>
          </cell>
        </row>
        <row r="21">
          <cell r="R21" t="str">
            <v>RII1807057N0</v>
          </cell>
        </row>
        <row r="25">
          <cell r="R25" t="str">
            <v>LEL040220MJA</v>
          </cell>
        </row>
        <row r="28">
          <cell r="R28" t="str">
            <v>CRI0101248RA</v>
          </cell>
        </row>
        <row r="33">
          <cell r="R33" t="str">
            <v>LAM111219S64</v>
          </cell>
        </row>
        <row r="34">
          <cell r="R34" t="str">
            <v>CUR141031376</v>
          </cell>
        </row>
        <row r="35">
          <cell r="R35" t="str">
            <v>EPE060317QH9</v>
          </cell>
        </row>
        <row r="37">
          <cell r="R37" t="str">
            <v>GRY110126KTA</v>
          </cell>
        </row>
        <row r="41">
          <cell r="R41" t="str">
            <v>RCB160209IT9</v>
          </cell>
        </row>
        <row r="43">
          <cell r="R43" t="str">
            <v>CRE110816CPA</v>
          </cell>
        </row>
        <row r="44">
          <cell r="R44" t="str">
            <v>CAT0101121IA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francisco.gob.mx/transparencia/archivos/2020/04/202010120880002784.pdf" TargetMode="External"/><Relationship Id="rId21" Type="http://schemas.openxmlformats.org/officeDocument/2006/relationships/hyperlink" Target="http://www.sanfrancisco.gob.mx/transparencia/archivos/2021/02/202104060880002750.pdf" TargetMode="External"/><Relationship Id="rId42" Type="http://schemas.openxmlformats.org/officeDocument/2006/relationships/hyperlink" Target="http://www.sanfrancisco.gob.mx/transparencia/archivos/2020/04/202010120880002784.pdf" TargetMode="External"/><Relationship Id="rId63" Type="http://schemas.openxmlformats.org/officeDocument/2006/relationships/hyperlink" Target="http://www.sanfrancisco.gob.mx/transparencia/archivos/2020/04/202010120880002784.pdf" TargetMode="External"/><Relationship Id="rId84" Type="http://schemas.openxmlformats.org/officeDocument/2006/relationships/hyperlink" Target="http://www.sanfrancisco.gob.mx/transparencia/archivos/2020/04/202010120880002784.pdf" TargetMode="External"/><Relationship Id="rId138" Type="http://schemas.openxmlformats.org/officeDocument/2006/relationships/hyperlink" Target="http://www.sanfrancisco.gob.mx/transparencia/archivos/2021/02/202104060880002853.pdf" TargetMode="External"/><Relationship Id="rId159" Type="http://schemas.openxmlformats.org/officeDocument/2006/relationships/hyperlink" Target="https://www.sanfrancisco.gob.mx/transparencia/archivos/2021/03/202107090880002836.pdf" TargetMode="External"/><Relationship Id="rId170" Type="http://schemas.openxmlformats.org/officeDocument/2006/relationships/hyperlink" Target="https://www.sanfrancisco.gob.mx/transparencia/archivos/2021/03/202107090880002826.pdf" TargetMode="External"/><Relationship Id="rId191" Type="http://schemas.openxmlformats.org/officeDocument/2006/relationships/hyperlink" Target="http://www.sanfrancisco.gob.mx/transparencia/archivos/2020/04/202010120880002784.pdf" TargetMode="External"/><Relationship Id="rId205" Type="http://schemas.openxmlformats.org/officeDocument/2006/relationships/hyperlink" Target="http://www.sanfrancisco.gob.mx/transparencia/archivos/2021/03/202107090880002831.pdf" TargetMode="External"/><Relationship Id="rId226" Type="http://schemas.openxmlformats.org/officeDocument/2006/relationships/hyperlink" Target="https://www.sanfrancisco.gob.mx/transparencia/archivos/2021/03/202107090880002773.pdf" TargetMode="External"/><Relationship Id="rId107" Type="http://schemas.openxmlformats.org/officeDocument/2006/relationships/hyperlink" Target="http://www.sanfrancisco.gob.mx/transparencia/archivos/2021/03/202107090880002802.pdf" TargetMode="External"/><Relationship Id="rId11" Type="http://schemas.openxmlformats.org/officeDocument/2006/relationships/hyperlink" Target="http://www.sanfrancisco.gob.mx/transparencia/archivos/2020/04/202010120880002784.pdf" TargetMode="External"/><Relationship Id="rId32" Type="http://schemas.openxmlformats.org/officeDocument/2006/relationships/hyperlink" Target="http://www.sanfrancisco.gob.mx/transparencia/archivos/2021/02/202104060880002780.pdf" TargetMode="External"/><Relationship Id="rId53" Type="http://schemas.openxmlformats.org/officeDocument/2006/relationships/hyperlink" Target="http://www.sanfrancisco.gob.mx/transparencia/archivos/2020/04/202010120880002784.pdf" TargetMode="External"/><Relationship Id="rId74" Type="http://schemas.openxmlformats.org/officeDocument/2006/relationships/hyperlink" Target="http://www.sanfrancisco.gob.mx/transparencia/archivos/2020/04/202010120880002784.pdf" TargetMode="External"/><Relationship Id="rId128" Type="http://schemas.openxmlformats.org/officeDocument/2006/relationships/hyperlink" Target="http://www.sanfrancisco.gob.mx/transparencia/archivos/2021/02/202104060880002893.pdf" TargetMode="External"/><Relationship Id="rId149" Type="http://schemas.openxmlformats.org/officeDocument/2006/relationships/hyperlink" Target="http://www.sanfrancisco.gob.mx/transparencia/archivos/2021/02/202104060880002872.pdf" TargetMode="External"/><Relationship Id="rId5" Type="http://schemas.openxmlformats.org/officeDocument/2006/relationships/hyperlink" Target="http://www.sanfrancisco.gob.mx/transparencia/archivos/2020/04/202010120880002784.pdf" TargetMode="External"/><Relationship Id="rId95" Type="http://schemas.openxmlformats.org/officeDocument/2006/relationships/hyperlink" Target="http://www.sanfrancisco.gob.mx/transparencia/archivos/2021/03/202107090880002708.pdf" TargetMode="External"/><Relationship Id="rId160" Type="http://schemas.openxmlformats.org/officeDocument/2006/relationships/hyperlink" Target="https://www.sanfrancisco.gob.mx/transparencia/archivos/2021/03/202107090880002835.pdf" TargetMode="External"/><Relationship Id="rId181" Type="http://schemas.openxmlformats.org/officeDocument/2006/relationships/hyperlink" Target="http://www.sanfrancisco.gob.mx/transparencia/archivos/2020/04/202010120880002784.pdf" TargetMode="External"/><Relationship Id="rId216" Type="http://schemas.openxmlformats.org/officeDocument/2006/relationships/hyperlink" Target="http://www.sanfrancisco.gob.mx/transparencia/archivos/2020/04/202010120880002784.pdf" TargetMode="External"/><Relationship Id="rId237" Type="http://schemas.openxmlformats.org/officeDocument/2006/relationships/hyperlink" Target="http://www.sanfrancisco.gob.mx/transparencia/archivos/2021/03/202107090880002779.pdf" TargetMode="External"/><Relationship Id="rId22" Type="http://schemas.openxmlformats.org/officeDocument/2006/relationships/hyperlink" Target="http://www.sanfrancisco.gob.mx/transparencia/archivos/2021/02/202104060880002751.pdf" TargetMode="External"/><Relationship Id="rId43" Type="http://schemas.openxmlformats.org/officeDocument/2006/relationships/hyperlink" Target="http://www.sanfrancisco.gob.mx/transparencia/archivos/2020/04/202010120880002784.pdf" TargetMode="External"/><Relationship Id="rId64" Type="http://schemas.openxmlformats.org/officeDocument/2006/relationships/hyperlink" Target="http://www.sanfrancisco.gob.mx/transparencia/archivos/2020/04/202010120880002784.pdf" TargetMode="External"/><Relationship Id="rId118" Type="http://schemas.openxmlformats.org/officeDocument/2006/relationships/hyperlink" Target="http://www.sanfrancisco.gob.mx/transparencia/archivos/2020/04/202010120880002784.pdf" TargetMode="External"/><Relationship Id="rId139" Type="http://schemas.openxmlformats.org/officeDocument/2006/relationships/hyperlink" Target="https://www.sanfrancisco.gob.mx/transparencia/archivos/2021/03/202107090880002859.pdf" TargetMode="External"/><Relationship Id="rId85" Type="http://schemas.openxmlformats.org/officeDocument/2006/relationships/hyperlink" Target="http://www.sanfrancisco.gob.mx/transparencia/archivos/2020/04/202010120880002784.pdf" TargetMode="External"/><Relationship Id="rId150" Type="http://schemas.openxmlformats.org/officeDocument/2006/relationships/hyperlink" Target="http://www.sanfrancisco.gob.mx/transparencia/archivos/2021/02/202104060880002870.pdf" TargetMode="External"/><Relationship Id="rId171" Type="http://schemas.openxmlformats.org/officeDocument/2006/relationships/hyperlink" Target="https://www.sanfrancisco.gob.mx/transparencia/archivos/2021/03/202107090880002825.pdf" TargetMode="External"/><Relationship Id="rId192" Type="http://schemas.openxmlformats.org/officeDocument/2006/relationships/hyperlink" Target="http://www.sanfrancisco.gob.mx/transparencia/archivos/2021/02/202104060880002868.pdf" TargetMode="External"/><Relationship Id="rId206" Type="http://schemas.openxmlformats.org/officeDocument/2006/relationships/hyperlink" Target="http://www.sanfrancisco.gob.mx/transparencia/archivos/2021/03/202107090880002832.pdf" TargetMode="External"/><Relationship Id="rId227" Type="http://schemas.openxmlformats.org/officeDocument/2006/relationships/hyperlink" Target="https://www.sanfrancisco.gob.mx/transparencia/archivos/2021/03/202107090880002774.pdf" TargetMode="External"/><Relationship Id="rId201" Type="http://schemas.openxmlformats.org/officeDocument/2006/relationships/hyperlink" Target="http://www.sanfrancisco.gob.mx/transparencia/archivos/2021/03/202107090880002826.pdf" TargetMode="External"/><Relationship Id="rId222" Type="http://schemas.openxmlformats.org/officeDocument/2006/relationships/hyperlink" Target="http://www.sanfrancisco.gob.mx/transparencia/archivos/2021/03/202107090880002716.pdf" TargetMode="External"/><Relationship Id="rId243" Type="http://schemas.openxmlformats.org/officeDocument/2006/relationships/hyperlink" Target="http://www.sanfrancisco.gob.mx/transparencia/archivos/2021/03/202107090880002826.pdf" TargetMode="External"/><Relationship Id="rId12" Type="http://schemas.openxmlformats.org/officeDocument/2006/relationships/hyperlink" Target="http://www.sanfrancisco.gob.mx/transparencia/archivos/2020/04/202010120880002784.pdf" TargetMode="External"/><Relationship Id="rId17" Type="http://schemas.openxmlformats.org/officeDocument/2006/relationships/hyperlink" Target="http://www.sanfrancisco.gob.mx/transparencia/archivos/2021/02/202104060880002745.pdf" TargetMode="External"/><Relationship Id="rId33" Type="http://schemas.openxmlformats.org/officeDocument/2006/relationships/hyperlink" Target="http://www.sanfrancisco.gob.mx/transparencia/archivos/2020/04/202010120880002784.pdf" TargetMode="External"/><Relationship Id="rId38" Type="http://schemas.openxmlformats.org/officeDocument/2006/relationships/hyperlink" Target="http://www.sanfrancisco.gob.mx/transparencia/archivos/2020/04/202010120880002784.pdf" TargetMode="External"/><Relationship Id="rId59" Type="http://schemas.openxmlformats.org/officeDocument/2006/relationships/hyperlink" Target="http://www.sanfrancisco.gob.mx/transparencia/archivos/2020/04/202010120880002784.pdf" TargetMode="External"/><Relationship Id="rId103" Type="http://schemas.openxmlformats.org/officeDocument/2006/relationships/hyperlink" Target="http://www.sanfrancisco.gob.mx/transparencia/archivos/2021/03/202107090880002806.pdf" TargetMode="External"/><Relationship Id="rId108" Type="http://schemas.openxmlformats.org/officeDocument/2006/relationships/hyperlink" Target="http://www.sanfrancisco.gob.mx/transparencia/archivos/2021/03/202107090880002801.pdf" TargetMode="External"/><Relationship Id="rId124" Type="http://schemas.openxmlformats.org/officeDocument/2006/relationships/hyperlink" Target="http://www.sanfrancisco.gob.mx/transparencia/archivos/2021/03/202107090880002869.pdf" TargetMode="External"/><Relationship Id="rId129" Type="http://schemas.openxmlformats.org/officeDocument/2006/relationships/hyperlink" Target="http://www.sanfrancisco.gob.mx/transparencia/archivos/2021/03/202107090880002864.pdf" TargetMode="External"/><Relationship Id="rId54" Type="http://schemas.openxmlformats.org/officeDocument/2006/relationships/hyperlink" Target="http://www.sanfrancisco.gob.mx/transparencia/archivos/2020/04/202010120880002784.pdf" TargetMode="External"/><Relationship Id="rId70" Type="http://schemas.openxmlformats.org/officeDocument/2006/relationships/hyperlink" Target="http://www.sanfrancisco.gob.mx/transparencia/archivos/2020/04/202010120880002784.pdf" TargetMode="External"/><Relationship Id="rId75" Type="http://schemas.openxmlformats.org/officeDocument/2006/relationships/hyperlink" Target="http://www.sanfrancisco.gob.mx/transparencia/archivos/2021/02/202104060880002787.pdf" TargetMode="External"/><Relationship Id="rId91" Type="http://schemas.openxmlformats.org/officeDocument/2006/relationships/hyperlink" Target="http://www.sanfrancisco.gob.mx/transparencia/archivos/2020/04/202010120880002784.pdf" TargetMode="External"/><Relationship Id="rId96" Type="http://schemas.openxmlformats.org/officeDocument/2006/relationships/hyperlink" Target="http://www.sanfrancisco.gob.mx/transparencia/archivos/2021/03/202107090880002709.pdf" TargetMode="External"/><Relationship Id="rId140" Type="http://schemas.openxmlformats.org/officeDocument/2006/relationships/hyperlink" Target="http://www.sanfrancisco.gob.mx/transparencia/archivos/2021/02/202104060880002851.pdf" TargetMode="External"/><Relationship Id="rId145" Type="http://schemas.openxmlformats.org/officeDocument/2006/relationships/hyperlink" Target="http://www.sanfrancisco.gob.mx/transparencia/archivos/2021/02/202104060880002892.pdf" TargetMode="External"/><Relationship Id="rId161" Type="http://schemas.openxmlformats.org/officeDocument/2006/relationships/hyperlink" Target="https://www.sanfrancisco.gob.mx/transparencia/archivos/2021/03/202107090880002834.pdf" TargetMode="External"/><Relationship Id="rId166" Type="http://schemas.openxmlformats.org/officeDocument/2006/relationships/hyperlink" Target="http://www.sanfrancisco.gob.mx/transparencia/archivos/2021/02/202104060880002894.pdf" TargetMode="External"/><Relationship Id="rId182" Type="http://schemas.openxmlformats.org/officeDocument/2006/relationships/hyperlink" Target="http://www.sanfrancisco.gob.mx/transparencia/archivos/2020/04/202010120880002784.pdf" TargetMode="External"/><Relationship Id="rId187" Type="http://schemas.openxmlformats.org/officeDocument/2006/relationships/hyperlink" Target="http://www.sanfrancisco.gob.mx/transparencia/archivos/2020/04/202010120880002784.pdf" TargetMode="External"/><Relationship Id="rId217" Type="http://schemas.openxmlformats.org/officeDocument/2006/relationships/hyperlink" Target="http://www.sanfrancisco.gob.mx/transparencia/archivos/2021/03/202107090880002701.pdf" TargetMode="External"/><Relationship Id="rId1" Type="http://schemas.openxmlformats.org/officeDocument/2006/relationships/hyperlink" Target="http://www.sanfrancisco.gob.mx/transparencia/archivos/2020/04/202010120880002784.pdf" TargetMode="External"/><Relationship Id="rId6" Type="http://schemas.openxmlformats.org/officeDocument/2006/relationships/hyperlink" Target="http://www.sanfrancisco.gob.mx/transparencia/archivos/2020/04/202010120880002784.pdf" TargetMode="External"/><Relationship Id="rId212" Type="http://schemas.openxmlformats.org/officeDocument/2006/relationships/hyperlink" Target="http://www.sanfrancisco.gob.mx/transparencia/archivos/2021/03/202107090880002837.pdf" TargetMode="External"/><Relationship Id="rId233" Type="http://schemas.openxmlformats.org/officeDocument/2006/relationships/hyperlink" Target="http://www.sanfrancisco.gob.mx/transparencia/archivos/2020/04/202010120880002784.pdf" TargetMode="External"/><Relationship Id="rId238" Type="http://schemas.openxmlformats.org/officeDocument/2006/relationships/hyperlink" Target="http://www.sanfrancisco.gob.mx/transparencia/archivos/2020/04/202010120880002784.pdf" TargetMode="External"/><Relationship Id="rId23" Type="http://schemas.openxmlformats.org/officeDocument/2006/relationships/hyperlink" Target="http://www.sanfrancisco.gob.mx/transparencia/archivos/2021/02/202104060880002752.pdf" TargetMode="External"/><Relationship Id="rId28" Type="http://schemas.openxmlformats.org/officeDocument/2006/relationships/hyperlink" Target="http://www.sanfrancisco.gob.mx/transparencia/archivos/2021/02/202104060880002757.pdf" TargetMode="External"/><Relationship Id="rId49" Type="http://schemas.openxmlformats.org/officeDocument/2006/relationships/hyperlink" Target="http://www.sanfrancisco.gob.mx/transparencia/archivos/2020/04/202010120880002784.pdf" TargetMode="External"/><Relationship Id="rId114" Type="http://schemas.openxmlformats.org/officeDocument/2006/relationships/hyperlink" Target="http://www.sanfrancisco.gob.mx/transparencia/archivos/2020/04/202010120880002784.pdf" TargetMode="External"/><Relationship Id="rId119" Type="http://schemas.openxmlformats.org/officeDocument/2006/relationships/hyperlink" Target="http://www.sanfrancisco.gob.mx/transparencia/archivos/2021/03/202107090880002881.pdf" TargetMode="External"/><Relationship Id="rId44" Type="http://schemas.openxmlformats.org/officeDocument/2006/relationships/hyperlink" Target="http://www.sanfrancisco.gob.mx/transparencia/archivos/2020/04/202010120880002784.pdf" TargetMode="External"/><Relationship Id="rId60" Type="http://schemas.openxmlformats.org/officeDocument/2006/relationships/hyperlink" Target="http://www.sanfrancisco.gob.mx/transparencia/archivos/2020/04/202010120880002784.pdf" TargetMode="External"/><Relationship Id="rId65" Type="http://schemas.openxmlformats.org/officeDocument/2006/relationships/hyperlink" Target="http://www.sanfrancisco.gob.mx/transparencia/archivos/2020/04/202010120880002784.pdf" TargetMode="External"/><Relationship Id="rId81" Type="http://schemas.openxmlformats.org/officeDocument/2006/relationships/hyperlink" Target="http://www.sanfrancisco.gob.mx/transparencia/archivos/2021/03/202107090880002723.pdf" TargetMode="External"/><Relationship Id="rId86" Type="http://schemas.openxmlformats.org/officeDocument/2006/relationships/hyperlink" Target="http://www.sanfrancisco.gob.mx/transparencia/archivos/2021/03/202107090880002705.pdf" TargetMode="External"/><Relationship Id="rId130" Type="http://schemas.openxmlformats.org/officeDocument/2006/relationships/hyperlink" Target="http://www.sanfrancisco.gob.mx/transparencia/archivos/2021/03/202107090880002861.pdf" TargetMode="External"/><Relationship Id="rId135" Type="http://schemas.openxmlformats.org/officeDocument/2006/relationships/hyperlink" Target="http://www.sanfrancisco.gob.mx/transparencia/archivos/2021/02/202104060880002897.pdf" TargetMode="External"/><Relationship Id="rId151" Type="http://schemas.openxmlformats.org/officeDocument/2006/relationships/hyperlink" Target="http://www.sanfrancisco.gob.mx/transparencia/archivos/2021/02/202104060880002862.pdf" TargetMode="External"/><Relationship Id="rId156" Type="http://schemas.openxmlformats.org/officeDocument/2006/relationships/hyperlink" Target="https://www.sanfrancisco.gob.mx/transparencia/archivos/2021/03/202107090880002841.pdf" TargetMode="External"/><Relationship Id="rId177" Type="http://schemas.openxmlformats.org/officeDocument/2006/relationships/hyperlink" Target="http://www.sanfrancisco.gob.mx/transparencia/archivos/2021/02/202104060880002880.pdf" TargetMode="External"/><Relationship Id="rId198" Type="http://schemas.openxmlformats.org/officeDocument/2006/relationships/hyperlink" Target="http://www.sanfrancisco.gob.mx/transparencia/archivos/2020/04/202010120880002784.pdf" TargetMode="External"/><Relationship Id="rId172" Type="http://schemas.openxmlformats.org/officeDocument/2006/relationships/hyperlink" Target="http://www.sanfrancisco.gob.mx/transparencia/archivos/2021/02/202104060880002854.pdf" TargetMode="External"/><Relationship Id="rId193" Type="http://schemas.openxmlformats.org/officeDocument/2006/relationships/hyperlink" Target="http://www.sanfrancisco.gob.mx/transparencia/archivos/2021/02/202104060880002858.pdf" TargetMode="External"/><Relationship Id="rId202" Type="http://schemas.openxmlformats.org/officeDocument/2006/relationships/hyperlink" Target="http://www.sanfrancisco.gob.mx/transparencia/archivos/2021/03/202107090880002826.pdf" TargetMode="External"/><Relationship Id="rId207" Type="http://schemas.openxmlformats.org/officeDocument/2006/relationships/hyperlink" Target="http://www.sanfrancisco.gob.mx/transparencia/archivos/2021/03/202107090880002833.pdf" TargetMode="External"/><Relationship Id="rId223" Type="http://schemas.openxmlformats.org/officeDocument/2006/relationships/hyperlink" Target="http://www.sanfrancisco.gob.mx/transparencia/archivos/2021/03/202107090880002717.pdf" TargetMode="External"/><Relationship Id="rId228" Type="http://schemas.openxmlformats.org/officeDocument/2006/relationships/hyperlink" Target="https://www.sanfrancisco.gob.mx/transparencia/archivos/2021/03/202107090880002776.pdf" TargetMode="External"/><Relationship Id="rId244" Type="http://schemas.openxmlformats.org/officeDocument/2006/relationships/printerSettings" Target="../printerSettings/printerSettings1.bin"/><Relationship Id="rId13" Type="http://schemas.openxmlformats.org/officeDocument/2006/relationships/hyperlink" Target="http://www.sanfrancisco.gob.mx/transparencia/archivos/2021/02/202104060880002705.pdf" TargetMode="External"/><Relationship Id="rId18" Type="http://schemas.openxmlformats.org/officeDocument/2006/relationships/hyperlink" Target="http://www.sanfrancisco.gob.mx/transparencia/archivos/2021/02/202104060880002747.pdf" TargetMode="External"/><Relationship Id="rId39" Type="http://schemas.openxmlformats.org/officeDocument/2006/relationships/hyperlink" Target="http://www.sanfrancisco.gob.mx/transparencia/archivos/2020/04/202010120880002784.pdf" TargetMode="External"/><Relationship Id="rId109" Type="http://schemas.openxmlformats.org/officeDocument/2006/relationships/hyperlink" Target="http://www.sanfrancisco.gob.mx/transparencia/archivos/2021/03/202107090880002887.pdf" TargetMode="External"/><Relationship Id="rId34" Type="http://schemas.openxmlformats.org/officeDocument/2006/relationships/hyperlink" Target="http://www.sanfrancisco.gob.mx/transparencia/archivos/2020/04/202010120880002784.pdf" TargetMode="External"/><Relationship Id="rId50" Type="http://schemas.openxmlformats.org/officeDocument/2006/relationships/hyperlink" Target="http://www.sanfrancisco.gob.mx/transparencia/archivos/2020/04/202010120880002784.pdf" TargetMode="External"/><Relationship Id="rId55" Type="http://schemas.openxmlformats.org/officeDocument/2006/relationships/hyperlink" Target="http://www.sanfrancisco.gob.mx/transparencia/archivos/2020/04/202010120880002784.pdf" TargetMode="External"/><Relationship Id="rId76" Type="http://schemas.openxmlformats.org/officeDocument/2006/relationships/hyperlink" Target="http://www.sanfrancisco.gob.mx/transparencia/archivos/2021/02/202104060880002788.pdf" TargetMode="External"/><Relationship Id="rId97" Type="http://schemas.openxmlformats.org/officeDocument/2006/relationships/hyperlink" Target="http://www.sanfrancisco.gob.mx/transparencia/archivos/2021/03/202107090880002712.pdf" TargetMode="External"/><Relationship Id="rId104" Type="http://schemas.openxmlformats.org/officeDocument/2006/relationships/hyperlink" Target="http://www.sanfrancisco.gob.mx/transparencia/archivos/2021/03/202107090880002805.pdf" TargetMode="External"/><Relationship Id="rId120" Type="http://schemas.openxmlformats.org/officeDocument/2006/relationships/hyperlink" Target="http://www.sanfrancisco.gob.mx/transparencia/archivos/2021/03/202107090880002879.pdf" TargetMode="External"/><Relationship Id="rId125" Type="http://schemas.openxmlformats.org/officeDocument/2006/relationships/hyperlink" Target="http://www.sanfrancisco.gob.mx/transparencia/archivos/2021/03/202107090880002868.pdf" TargetMode="External"/><Relationship Id="rId141" Type="http://schemas.openxmlformats.org/officeDocument/2006/relationships/hyperlink" Target="http://www.sanfrancisco.gob.mx/transparencia/archivos/2021/02/202104060880002849.pdf" TargetMode="External"/><Relationship Id="rId146" Type="http://schemas.openxmlformats.org/officeDocument/2006/relationships/hyperlink" Target="http://www.sanfrancisco.gob.mx/transparencia/archivos/2021/02/202104060880002890.pdf" TargetMode="External"/><Relationship Id="rId167" Type="http://schemas.openxmlformats.org/officeDocument/2006/relationships/hyperlink" Target="https://www.sanfrancisco.gob.mx/transparencia/archivos/2021/03/202107090880002829.pdf" TargetMode="External"/><Relationship Id="rId188" Type="http://schemas.openxmlformats.org/officeDocument/2006/relationships/hyperlink" Target="http://www.sanfrancisco.gob.mx/transparencia/archivos/2020/04/202010120880002784.pdf" TargetMode="External"/><Relationship Id="rId7" Type="http://schemas.openxmlformats.org/officeDocument/2006/relationships/hyperlink" Target="http://www.sanfrancisco.gob.mx/transparencia/archivos/2020/04/202010120880002784.pdf" TargetMode="External"/><Relationship Id="rId71" Type="http://schemas.openxmlformats.org/officeDocument/2006/relationships/hyperlink" Target="http://www.sanfrancisco.gob.mx/transparencia/archivos/2020/04/202010120880002784.pdf" TargetMode="External"/><Relationship Id="rId92" Type="http://schemas.openxmlformats.org/officeDocument/2006/relationships/hyperlink" Target="http://www.sanfrancisco.gob.mx/transparencia/archivos/2021/03/202107090880002707.pdf" TargetMode="External"/><Relationship Id="rId162" Type="http://schemas.openxmlformats.org/officeDocument/2006/relationships/hyperlink" Target="https://www.sanfrancisco.gob.mx/transparencia/archivos/2021/03/202107090880002832.pdf" TargetMode="External"/><Relationship Id="rId183" Type="http://schemas.openxmlformats.org/officeDocument/2006/relationships/hyperlink" Target="http://www.sanfrancisco.gob.mx/transparencia/archivos/2020/04/202010120880002784.pdf" TargetMode="External"/><Relationship Id="rId213" Type="http://schemas.openxmlformats.org/officeDocument/2006/relationships/hyperlink" Target="http://www.sanfrancisco.gob.mx/transparencia/archivos/2020/04/202010120880002784.pdf" TargetMode="External"/><Relationship Id="rId218" Type="http://schemas.openxmlformats.org/officeDocument/2006/relationships/hyperlink" Target="http://www.sanfrancisco.gob.mx/transparencia/archivos/2020/04/202010120880002784.pdf" TargetMode="External"/><Relationship Id="rId234" Type="http://schemas.openxmlformats.org/officeDocument/2006/relationships/hyperlink" Target="http://www.sanfrancisco.gob.mx/transparencia/archivos/2020/04/202010120880002784.pdf" TargetMode="External"/><Relationship Id="rId239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0/04/202010120880002784.pdf" TargetMode="External"/><Relationship Id="rId29" Type="http://schemas.openxmlformats.org/officeDocument/2006/relationships/hyperlink" Target="http://www.sanfrancisco.gob.mx/transparencia/archivos/2021/02/202104060880002760.pdf" TargetMode="External"/><Relationship Id="rId24" Type="http://schemas.openxmlformats.org/officeDocument/2006/relationships/hyperlink" Target="http://www.sanfrancisco.gob.mx/transparencia/archivos/2021/02/202104060880002753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0/04/202010120880002784.pdf" TargetMode="External"/><Relationship Id="rId66" Type="http://schemas.openxmlformats.org/officeDocument/2006/relationships/hyperlink" Target="http://www.sanfrancisco.gob.mx/transparencia/archivos/2020/04/202010120880002784.pdf" TargetMode="External"/><Relationship Id="rId87" Type="http://schemas.openxmlformats.org/officeDocument/2006/relationships/hyperlink" Target="http://www.sanfrancisco.gob.mx/transparencia/archivos/2021/03/202107090880002706.pdf" TargetMode="External"/><Relationship Id="rId110" Type="http://schemas.openxmlformats.org/officeDocument/2006/relationships/hyperlink" Target="https://www.sanfrancisco.gob.mx/transparencia/archivos/2021/03/202107090880002856.pdf" TargetMode="External"/><Relationship Id="rId115" Type="http://schemas.openxmlformats.org/officeDocument/2006/relationships/hyperlink" Target="http://www.sanfrancisco.gob.mx/transparencia/archivos/2020/04/202010120880002784.pdf" TargetMode="External"/><Relationship Id="rId131" Type="http://schemas.openxmlformats.org/officeDocument/2006/relationships/hyperlink" Target="http://www.sanfrancisco.gob.mx/transparencia/archivos/2021/03/202107090880002860.pdf" TargetMode="External"/><Relationship Id="rId136" Type="http://schemas.openxmlformats.org/officeDocument/2006/relationships/hyperlink" Target="http://www.sanfrancisco.gob.mx/transparencia/archivos/2021/02/202104060880002895.pdf" TargetMode="External"/><Relationship Id="rId157" Type="http://schemas.openxmlformats.org/officeDocument/2006/relationships/hyperlink" Target="https://www.sanfrancisco.gob.mx/transparencia/archivos/2021/03/202107090880002837.pdf" TargetMode="External"/><Relationship Id="rId178" Type="http://schemas.openxmlformats.org/officeDocument/2006/relationships/hyperlink" Target="http://www.sanfrancisco.gob.mx/transparencia/archivos/2021/02/202104060880002877.pdf" TargetMode="External"/><Relationship Id="rId61" Type="http://schemas.openxmlformats.org/officeDocument/2006/relationships/hyperlink" Target="http://www.sanfrancisco.gob.mx/transparencia/archivos/2020/04/202010120880002784.pdf" TargetMode="External"/><Relationship Id="rId82" Type="http://schemas.openxmlformats.org/officeDocument/2006/relationships/hyperlink" Target="http://www.sanfrancisco.gob.mx/transparencia/archivos/2021/03/202107090880002715.pdf" TargetMode="External"/><Relationship Id="rId152" Type="http://schemas.openxmlformats.org/officeDocument/2006/relationships/hyperlink" Target="https://www.sanfrancisco.gob.mx/transparencia/archivos/2021/02/202104060880002860.pdf" TargetMode="External"/><Relationship Id="rId173" Type="http://schemas.openxmlformats.org/officeDocument/2006/relationships/hyperlink" Target="https://www.sanfrancisco.gob.mx/transparencia/archivos/2021/03/202107090880002824.pdf" TargetMode="External"/><Relationship Id="rId194" Type="http://schemas.openxmlformats.org/officeDocument/2006/relationships/hyperlink" Target="http://www.sanfrancisco.gob.mx/transparencia/archivos/2020/04/202010120880002784.pdf" TargetMode="External"/><Relationship Id="rId199" Type="http://schemas.openxmlformats.org/officeDocument/2006/relationships/hyperlink" Target="http://www.sanfrancisco.gob.mx/transparencia/archivos/2020/04/202010120880002784.pdf" TargetMode="External"/><Relationship Id="rId203" Type="http://schemas.openxmlformats.org/officeDocument/2006/relationships/hyperlink" Target="http://www.sanfrancisco.gob.mx/transparencia/archivos/2020/04/202010120880002784.pdf" TargetMode="External"/><Relationship Id="rId208" Type="http://schemas.openxmlformats.org/officeDocument/2006/relationships/hyperlink" Target="http://www.sanfrancisco.gob.mx/transparencia/archivos/2020/04/202010120880002784.pdf" TargetMode="External"/><Relationship Id="rId229" Type="http://schemas.openxmlformats.org/officeDocument/2006/relationships/hyperlink" Target="https://www.sanfrancisco.gob.mx/transparencia/archivos/2021/03/202107090880002777.pdf" TargetMode="External"/><Relationship Id="rId19" Type="http://schemas.openxmlformats.org/officeDocument/2006/relationships/hyperlink" Target="http://www.sanfrancisco.gob.mx/transparencia/archivos/2021/02/202104060880002748.pdf" TargetMode="External"/><Relationship Id="rId224" Type="http://schemas.openxmlformats.org/officeDocument/2006/relationships/hyperlink" Target="http://www.sanfrancisco.gob.mx/transparencia/archivos/2021/03/202107090880002718.pdf" TargetMode="External"/><Relationship Id="rId240" Type="http://schemas.openxmlformats.org/officeDocument/2006/relationships/hyperlink" Target="http://www.sanfrancisco.gob.mx/transparencia/archivos/2021/03/202107090880002826.pdf" TargetMode="External"/><Relationship Id="rId14" Type="http://schemas.openxmlformats.org/officeDocument/2006/relationships/hyperlink" Target="http://www.sanfrancisco.gob.mx/transparencia/archivos/2021/02/202104060880002743.pdf" TargetMode="External"/><Relationship Id="rId30" Type="http://schemas.openxmlformats.org/officeDocument/2006/relationships/hyperlink" Target="http://www.sanfrancisco.gob.mx/transparencia/archivos/2021/02/202104060880002764.pdf" TargetMode="External"/><Relationship Id="rId35" Type="http://schemas.openxmlformats.org/officeDocument/2006/relationships/hyperlink" Target="http://www.sanfrancisco.gob.mx/transparencia/archivos/2020/04/202010120880002784.pdf" TargetMode="External"/><Relationship Id="rId56" Type="http://schemas.openxmlformats.org/officeDocument/2006/relationships/hyperlink" Target="http://www.sanfrancisco.gob.mx/transparencia/archivos/2020/04/202010120880002784.pdf" TargetMode="External"/><Relationship Id="rId77" Type="http://schemas.openxmlformats.org/officeDocument/2006/relationships/hyperlink" Target="http://www.sanfrancisco.gob.mx/transparencia/archivos/2021/02/202104060880002790.pdf" TargetMode="External"/><Relationship Id="rId100" Type="http://schemas.openxmlformats.org/officeDocument/2006/relationships/hyperlink" Target="http://www.sanfrancisco.gob.mx/transparencia/archivos/2021/03/202107090880002724.pdf" TargetMode="External"/><Relationship Id="rId105" Type="http://schemas.openxmlformats.org/officeDocument/2006/relationships/hyperlink" Target="http://www.sanfrancisco.gob.mx/transparencia/archivos/2021/03/202107090880002884.pdf" TargetMode="External"/><Relationship Id="rId126" Type="http://schemas.openxmlformats.org/officeDocument/2006/relationships/hyperlink" Target="http://www.sanfrancisco.gob.mx/transparencia/archivos/2021/03/202107090880002867.pdf" TargetMode="External"/><Relationship Id="rId147" Type="http://schemas.openxmlformats.org/officeDocument/2006/relationships/hyperlink" Target="http://www.sanfrancisco.gob.mx/transparencia/archivos/2021/02/202104060880002888.pdf" TargetMode="External"/><Relationship Id="rId168" Type="http://schemas.openxmlformats.org/officeDocument/2006/relationships/hyperlink" Target="https://www.sanfrancisco.gob.mx/transparencia/archivos/2021/03/202107090880002828.pdf" TargetMode="External"/><Relationship Id="rId8" Type="http://schemas.openxmlformats.org/officeDocument/2006/relationships/hyperlink" Target="http://www.sanfrancisco.gob.mx/transparencia/archivos/2020/04/202010120880002784.pdf" TargetMode="External"/><Relationship Id="rId51" Type="http://schemas.openxmlformats.org/officeDocument/2006/relationships/hyperlink" Target="http://www.sanfrancisco.gob.mx/transparencia/archivos/2020/04/202010120880002784.pdf" TargetMode="External"/><Relationship Id="rId72" Type="http://schemas.openxmlformats.org/officeDocument/2006/relationships/hyperlink" Target="http://www.sanfrancisco.gob.mx/transparencia/archivos/2020/04/202010120880002784.pdf" TargetMode="External"/><Relationship Id="rId93" Type="http://schemas.openxmlformats.org/officeDocument/2006/relationships/hyperlink" Target="http://www.sanfrancisco.gob.mx/transparencia/archivos/2021/03/202107090880002713.pdf" TargetMode="External"/><Relationship Id="rId98" Type="http://schemas.openxmlformats.org/officeDocument/2006/relationships/hyperlink" Target="http://www.sanfrancisco.gob.mx/transparencia/archivos/2021/03/202107090880002714.pdf" TargetMode="External"/><Relationship Id="rId121" Type="http://schemas.openxmlformats.org/officeDocument/2006/relationships/hyperlink" Target="http://www.sanfrancisco.gob.mx/transparencia/archivos/2021/02/202104060880002899.pdf" TargetMode="External"/><Relationship Id="rId142" Type="http://schemas.openxmlformats.org/officeDocument/2006/relationships/hyperlink" Target="http://www.sanfrancisco.gob.mx/transparencia/archivos/2021/02/202104060880002884.pdf" TargetMode="External"/><Relationship Id="rId163" Type="http://schemas.openxmlformats.org/officeDocument/2006/relationships/hyperlink" Target="https://www.sanfrancisco.gob.mx/transparencia/archivos/2021/03/202107090880002833.pdf" TargetMode="External"/><Relationship Id="rId184" Type="http://schemas.openxmlformats.org/officeDocument/2006/relationships/hyperlink" Target="http://www.sanfrancisco.gob.mx/transparencia/archivos/2020/04/202010120880002784.pdf" TargetMode="External"/><Relationship Id="rId189" Type="http://schemas.openxmlformats.org/officeDocument/2006/relationships/hyperlink" Target="http://www.sanfrancisco.gob.mx/transparencia/archivos/2020/04/202010120880002784.pdf" TargetMode="External"/><Relationship Id="rId219" Type="http://schemas.openxmlformats.org/officeDocument/2006/relationships/hyperlink" Target="http://www.sanfrancisco.gob.mx/transparencia/archivos/2020/04/202010120880002784.pdf" TargetMode="External"/><Relationship Id="rId3" Type="http://schemas.openxmlformats.org/officeDocument/2006/relationships/hyperlink" Target="http://www.sanfrancisco.gob.mx/transparencia/archivos/2020/04/202010120880002784.pdf" TargetMode="External"/><Relationship Id="rId214" Type="http://schemas.openxmlformats.org/officeDocument/2006/relationships/hyperlink" Target="http://www.sanfrancisco.gob.mx/transparencia/archivos/2021/03/202107090880002838.pdf" TargetMode="External"/><Relationship Id="rId230" Type="http://schemas.openxmlformats.org/officeDocument/2006/relationships/hyperlink" Target="https://www.sanfrancisco.gob.mx/transparencia/archivos/2021/03/202107090880002778.pdf" TargetMode="External"/><Relationship Id="rId235" Type="http://schemas.openxmlformats.org/officeDocument/2006/relationships/hyperlink" Target="http://www.sanfrancisco.gob.mx/transparencia/archivos/2020/04/202010120880002784.pdf" TargetMode="External"/><Relationship Id="rId25" Type="http://schemas.openxmlformats.org/officeDocument/2006/relationships/hyperlink" Target="http://www.sanfrancisco.gob.mx/transparencia/archivos/2021/02/202104060880002754.pdf" TargetMode="External"/><Relationship Id="rId46" Type="http://schemas.openxmlformats.org/officeDocument/2006/relationships/hyperlink" Target="http://www.sanfrancisco.gob.mx/transparencia/archivos/2020/04/202010120880002784.pdf" TargetMode="External"/><Relationship Id="rId67" Type="http://schemas.openxmlformats.org/officeDocument/2006/relationships/hyperlink" Target="http://www.sanfrancisco.gob.mx/transparencia/archivos/2020/04/202010120880002784.pdf" TargetMode="External"/><Relationship Id="rId116" Type="http://schemas.openxmlformats.org/officeDocument/2006/relationships/hyperlink" Target="http://www.sanfrancisco.gob.mx/transparencia/archivos/2020/04/202010120880002784.pdf" TargetMode="External"/><Relationship Id="rId137" Type="http://schemas.openxmlformats.org/officeDocument/2006/relationships/hyperlink" Target="http://www.sanfrancisco.gob.mx/transparencia/archivos/2021/02/202104060880002865.pdf" TargetMode="External"/><Relationship Id="rId158" Type="http://schemas.openxmlformats.org/officeDocument/2006/relationships/hyperlink" Target="https://www.sanfrancisco.gob.mx/transparencia/archivos/2021/03/202107090880002840.pdf" TargetMode="External"/><Relationship Id="rId20" Type="http://schemas.openxmlformats.org/officeDocument/2006/relationships/hyperlink" Target="http://www.sanfrancisco.gob.mx/transparencia/archivos/2021/02/202104060880002749.pdf" TargetMode="External"/><Relationship Id="rId41" Type="http://schemas.openxmlformats.org/officeDocument/2006/relationships/hyperlink" Target="http://www.sanfrancisco.gob.mx/transparencia/archivos/2020/04/202010120880002784.pdf" TargetMode="External"/><Relationship Id="rId62" Type="http://schemas.openxmlformats.org/officeDocument/2006/relationships/hyperlink" Target="http://www.sanfrancisco.gob.mx/transparencia/archivos/2020/04/202010120880002784.pdf" TargetMode="External"/><Relationship Id="rId83" Type="http://schemas.openxmlformats.org/officeDocument/2006/relationships/hyperlink" Target="http://www.sanfrancisco.gob.mx/transparencia/archivos/2020/04/202010120880002784.pdf" TargetMode="External"/><Relationship Id="rId88" Type="http://schemas.openxmlformats.org/officeDocument/2006/relationships/hyperlink" Target="http://www.sanfrancisco.gob.mx/transparencia/archivos/2021/03/202107090880002719.pdf" TargetMode="External"/><Relationship Id="rId111" Type="http://schemas.openxmlformats.org/officeDocument/2006/relationships/hyperlink" Target="http://www.sanfrancisco.gob.mx/transparencia/archivos/2021/03/202107090880002891.pdf" TargetMode="External"/><Relationship Id="rId132" Type="http://schemas.openxmlformats.org/officeDocument/2006/relationships/hyperlink" Target="https://www.sanfrancisco.gob.mx/transparencia/archivos/2021/03/202107090880002850.pdf" TargetMode="External"/><Relationship Id="rId153" Type="http://schemas.openxmlformats.org/officeDocument/2006/relationships/hyperlink" Target="http://www.sanfrancisco.gob.mx/transparencia/archivos/2021/02/202104060880002863.pdf" TargetMode="External"/><Relationship Id="rId174" Type="http://schemas.openxmlformats.org/officeDocument/2006/relationships/hyperlink" Target="http://www.sanfrancisco.gob.mx/transparencia/archivos/2021/02/202104060880002852.pdf" TargetMode="External"/><Relationship Id="rId179" Type="http://schemas.openxmlformats.org/officeDocument/2006/relationships/hyperlink" Target="http://www.sanfrancisco.gob.mx/transparencia/archivos/2021/02/202104060880002856.pdf" TargetMode="External"/><Relationship Id="rId195" Type="http://schemas.openxmlformats.org/officeDocument/2006/relationships/hyperlink" Target="http://www.sanfrancisco.gob.mx/transparencia/archivos/2020/04/202010120880002784.pdf" TargetMode="External"/><Relationship Id="rId209" Type="http://schemas.openxmlformats.org/officeDocument/2006/relationships/hyperlink" Target="http://www.sanfrancisco.gob.mx/transparencia/archivos/2020/04/202010120880002784.pdf" TargetMode="External"/><Relationship Id="rId190" Type="http://schemas.openxmlformats.org/officeDocument/2006/relationships/hyperlink" Target="http://www.sanfrancisco.gob.mx/transparencia/archivos/2020/04/202010120880002784.pdf" TargetMode="External"/><Relationship Id="rId204" Type="http://schemas.openxmlformats.org/officeDocument/2006/relationships/hyperlink" Target="http://www.sanfrancisco.gob.mx/transparencia/archivos/2021/03/202107090880002830.pdf" TargetMode="External"/><Relationship Id="rId220" Type="http://schemas.openxmlformats.org/officeDocument/2006/relationships/hyperlink" Target="http://www.sanfrancisco.gob.mx/transparencia/archivos/2020/04/202010120880002784.pdf" TargetMode="External"/><Relationship Id="rId225" Type="http://schemas.openxmlformats.org/officeDocument/2006/relationships/hyperlink" Target="http://www.sanfrancisco.gob.mx/transparencia/archivos/2021/03/202107090880002757.pdf" TargetMode="External"/><Relationship Id="rId241" Type="http://schemas.openxmlformats.org/officeDocument/2006/relationships/hyperlink" Target="http://www.sanfrancisco.gob.mx/transparencia/archivos/2020/04/202010120880002784.pdf" TargetMode="External"/><Relationship Id="rId15" Type="http://schemas.openxmlformats.org/officeDocument/2006/relationships/hyperlink" Target="http://www.sanfrancisco.gob.mx/transparencia/archivos/2021/02/202104060880002746.pdf" TargetMode="External"/><Relationship Id="rId36" Type="http://schemas.openxmlformats.org/officeDocument/2006/relationships/hyperlink" Target="http://www.sanfrancisco.gob.mx/transparencia/archivos/2020/04/202010120880002784.pdf" TargetMode="External"/><Relationship Id="rId57" Type="http://schemas.openxmlformats.org/officeDocument/2006/relationships/hyperlink" Target="http://www.sanfrancisco.gob.mx/transparencia/archivos/2020/04/202010120880002784.pdf" TargetMode="External"/><Relationship Id="rId106" Type="http://schemas.openxmlformats.org/officeDocument/2006/relationships/hyperlink" Target="https://www.sanfrancisco.gob.mx/transparencia/archivos/2021/03/202107090880002853.pdf" TargetMode="External"/><Relationship Id="rId127" Type="http://schemas.openxmlformats.org/officeDocument/2006/relationships/hyperlink" Target="http://www.sanfrancisco.gob.mx/transparencia/archivos/2021/03/202107090880002866.pdf" TargetMode="External"/><Relationship Id="rId10" Type="http://schemas.openxmlformats.org/officeDocument/2006/relationships/hyperlink" Target="http://www.sanfrancisco.gob.mx/transparencia/archivos/2020/04/202010120880002784.pdf" TargetMode="External"/><Relationship Id="rId31" Type="http://schemas.openxmlformats.org/officeDocument/2006/relationships/hyperlink" Target="http://www.sanfrancisco.gob.mx/transparencia/archivos/2021/02/202104060880002763.pdf" TargetMode="External"/><Relationship Id="rId52" Type="http://schemas.openxmlformats.org/officeDocument/2006/relationships/hyperlink" Target="http://www.sanfrancisco.gob.mx/transparencia/archivos/2020/04/202010120880002784.pdf" TargetMode="External"/><Relationship Id="rId73" Type="http://schemas.openxmlformats.org/officeDocument/2006/relationships/hyperlink" Target="http://www.sanfrancisco.gob.mx/transparencia/archivos/2021/02/202104060880002786.pdf" TargetMode="External"/><Relationship Id="rId78" Type="http://schemas.openxmlformats.org/officeDocument/2006/relationships/hyperlink" Target="http://www.sanfrancisco.gob.mx/transparencia/archivos/2020/04/202010120880002784.pdf" TargetMode="External"/><Relationship Id="rId94" Type="http://schemas.openxmlformats.org/officeDocument/2006/relationships/hyperlink" Target="http://www.sanfrancisco.gob.mx/transparencia/archivos/2021/03/202107090880002702.pdf" TargetMode="External"/><Relationship Id="rId99" Type="http://schemas.openxmlformats.org/officeDocument/2006/relationships/hyperlink" Target="http://www.sanfrancisco.gob.mx/transparencia/archivos/2021/03/202107090880002720.pdf" TargetMode="External"/><Relationship Id="rId101" Type="http://schemas.openxmlformats.org/officeDocument/2006/relationships/hyperlink" Target="http://www.sanfrancisco.gob.mx/transparencia/archivos/2021/03/202107090880002888.pdf" TargetMode="External"/><Relationship Id="rId122" Type="http://schemas.openxmlformats.org/officeDocument/2006/relationships/hyperlink" Target="http://www.sanfrancisco.gob.mx/transparencia/archivos/2021/03/202107090880002877.pdf" TargetMode="External"/><Relationship Id="rId143" Type="http://schemas.openxmlformats.org/officeDocument/2006/relationships/hyperlink" Target="http://www.sanfrancisco.gob.mx/transparencia/archivos/2021/02/202104060880002881.pdf" TargetMode="External"/><Relationship Id="rId148" Type="http://schemas.openxmlformats.org/officeDocument/2006/relationships/hyperlink" Target="http://www.sanfrancisco.gob.mx/transparencia/archivos/2021/02/202104060880002874.pdf" TargetMode="External"/><Relationship Id="rId164" Type="http://schemas.openxmlformats.org/officeDocument/2006/relationships/hyperlink" Target="https://www.sanfrancisco.gob.mx/transparencia/archivos/2021/03/202107090880002831.pdf" TargetMode="External"/><Relationship Id="rId169" Type="http://schemas.openxmlformats.org/officeDocument/2006/relationships/hyperlink" Target="https://www.sanfrancisco.gob.mx/transparencia/archivos/2021/03/202107090880002827.pdf" TargetMode="External"/><Relationship Id="rId185" Type="http://schemas.openxmlformats.org/officeDocument/2006/relationships/hyperlink" Target="http://www.sanfrancisco.gob.mx/transparencia/archivos/2020/04/202010120880002784.pdf" TargetMode="External"/><Relationship Id="rId4" Type="http://schemas.openxmlformats.org/officeDocument/2006/relationships/hyperlink" Target="http://www.sanfrancisco.gob.mx/transparencia/archivos/2020/04/202010120880002784.pdf" TargetMode="External"/><Relationship Id="rId9" Type="http://schemas.openxmlformats.org/officeDocument/2006/relationships/hyperlink" Target="http://www.sanfrancisco.gob.mx/transparencia/archivos/2020/04/202010120880002784.pdf" TargetMode="External"/><Relationship Id="rId180" Type="http://schemas.openxmlformats.org/officeDocument/2006/relationships/hyperlink" Target="http://www.sanfrancisco.gob.mx/transparencia/archivos/2020/04/202010120880002784.pdf" TargetMode="External"/><Relationship Id="rId210" Type="http://schemas.openxmlformats.org/officeDocument/2006/relationships/hyperlink" Target="http://www.sanfrancisco.gob.mx/transparencia/archivos/2021/03/202107090880002834.pdf" TargetMode="External"/><Relationship Id="rId215" Type="http://schemas.openxmlformats.org/officeDocument/2006/relationships/hyperlink" Target="http://www.sanfrancisco.gob.mx/transparencia/archivos/2021/03/202107090880002703.pdf" TargetMode="External"/><Relationship Id="rId236" Type="http://schemas.openxmlformats.org/officeDocument/2006/relationships/hyperlink" Target="http://www.sanfrancisco.gob.mx/transparencia/archivos/2020/04/202010120880002784.pdf" TargetMode="External"/><Relationship Id="rId26" Type="http://schemas.openxmlformats.org/officeDocument/2006/relationships/hyperlink" Target="http://www.sanfrancisco.gob.mx/transparencia/archivos/2021/02/202104060880002755.pdf" TargetMode="External"/><Relationship Id="rId231" Type="http://schemas.openxmlformats.org/officeDocument/2006/relationships/hyperlink" Target="http://www.sanfrancisco.gob.mx/transparencia/archivos/2020/04/202010120880002784.pdf" TargetMode="External"/><Relationship Id="rId47" Type="http://schemas.openxmlformats.org/officeDocument/2006/relationships/hyperlink" Target="http://www.sanfrancisco.gob.mx/transparencia/archivos/2020/04/202010120880002784.pdf" TargetMode="External"/><Relationship Id="rId68" Type="http://schemas.openxmlformats.org/officeDocument/2006/relationships/hyperlink" Target="http://www.sanfrancisco.gob.mx/transparencia/archivos/2020/04/202010120880002784.pdf" TargetMode="External"/><Relationship Id="rId89" Type="http://schemas.openxmlformats.org/officeDocument/2006/relationships/hyperlink" Target="http://www.sanfrancisco.gob.mx/transparencia/archivos/2021/02/202104060880002723.pdf" TargetMode="External"/><Relationship Id="rId112" Type="http://schemas.openxmlformats.org/officeDocument/2006/relationships/hyperlink" Target="http://www.sanfrancisco.gob.mx/transparencia/archivos/2021/03/202107090880002890.pdf" TargetMode="External"/><Relationship Id="rId133" Type="http://schemas.openxmlformats.org/officeDocument/2006/relationships/hyperlink" Target="https://www.sanfrancisco.gob.mx/transparencia/archivos/2021/03/202107090880002849.pdf" TargetMode="External"/><Relationship Id="rId154" Type="http://schemas.openxmlformats.org/officeDocument/2006/relationships/hyperlink" Target="http://www.sanfrancisco.gob.mx/transparencia/archivos/2021/02/202104060880002864.pdf" TargetMode="External"/><Relationship Id="rId175" Type="http://schemas.openxmlformats.org/officeDocument/2006/relationships/hyperlink" Target="http://www.sanfrancisco.gob.mx/transparencia/archivos/2021/02/202104060880002850.pdf" TargetMode="External"/><Relationship Id="rId196" Type="http://schemas.openxmlformats.org/officeDocument/2006/relationships/hyperlink" Target="http://www.sanfrancisco.gob.mx/transparencia/archivos/2020/04/202010120880002784.pdf" TargetMode="External"/><Relationship Id="rId200" Type="http://schemas.openxmlformats.org/officeDocument/2006/relationships/hyperlink" Target="http://www.sanfrancisco.gob.mx/transparencia/archivos/2020/04/202010120880002784.pdf" TargetMode="External"/><Relationship Id="rId16" Type="http://schemas.openxmlformats.org/officeDocument/2006/relationships/hyperlink" Target="http://www.sanfrancisco.gob.mx/transparencia/archivos/2021/02/202104060880002744.pdf" TargetMode="External"/><Relationship Id="rId221" Type="http://schemas.openxmlformats.org/officeDocument/2006/relationships/hyperlink" Target="http://www.sanfrancisco.gob.mx/transparencia/archivos/2020/04/202010120880002784.pdf" TargetMode="External"/><Relationship Id="rId242" Type="http://schemas.openxmlformats.org/officeDocument/2006/relationships/hyperlink" Target="https://www.sanfrancisco.gob.mx/transparencia/archivos/2021/03/202107090880002830.pdf" TargetMode="External"/><Relationship Id="rId37" Type="http://schemas.openxmlformats.org/officeDocument/2006/relationships/hyperlink" Target="http://www.sanfrancisco.gob.mx/transparencia/archivos/2020/04/202010120880002784.pdf" TargetMode="External"/><Relationship Id="rId58" Type="http://schemas.openxmlformats.org/officeDocument/2006/relationships/hyperlink" Target="http://www.sanfrancisco.gob.mx/transparencia/archivos/2020/04/202010120880002784.pdf" TargetMode="External"/><Relationship Id="rId79" Type="http://schemas.openxmlformats.org/officeDocument/2006/relationships/hyperlink" Target="http://www.sanfrancisco.gob.mx/transparencia/archivos/2021/02/202104060880002733.pdf" TargetMode="External"/><Relationship Id="rId102" Type="http://schemas.openxmlformats.org/officeDocument/2006/relationships/hyperlink" Target="https://www.sanfrancisco.gob.mx/transparencia/archivos/2021/03/202107090880002857.pdf" TargetMode="External"/><Relationship Id="rId123" Type="http://schemas.openxmlformats.org/officeDocument/2006/relationships/hyperlink" Target="http://www.sanfrancisco.gob.mx/transparencia/archivos/2021/03/202107090880002872.pdf" TargetMode="External"/><Relationship Id="rId144" Type="http://schemas.openxmlformats.org/officeDocument/2006/relationships/hyperlink" Target="http://www.sanfrancisco.gob.mx/transparencia/archivos/2021/02/202104060880002878.pdf" TargetMode="External"/><Relationship Id="rId90" Type="http://schemas.openxmlformats.org/officeDocument/2006/relationships/hyperlink" Target="http://www.sanfrancisco.gob.mx/transparencia/archivos/2020/04/202010120880002784.pdf" TargetMode="External"/><Relationship Id="rId165" Type="http://schemas.openxmlformats.org/officeDocument/2006/relationships/hyperlink" Target="https://www.sanfrancisco.gob.mx/transparencia/archivos/2021/03/202107090880002830.pdf" TargetMode="External"/><Relationship Id="rId186" Type="http://schemas.openxmlformats.org/officeDocument/2006/relationships/hyperlink" Target="http://www.sanfrancisco.gob.mx/transparencia/archivos/2020/04/202010120880002784.pdf" TargetMode="External"/><Relationship Id="rId211" Type="http://schemas.openxmlformats.org/officeDocument/2006/relationships/hyperlink" Target="http://www.sanfrancisco.gob.mx/transparencia/archivos/2021/03/202107090880002835.pdf" TargetMode="External"/><Relationship Id="rId232" Type="http://schemas.openxmlformats.org/officeDocument/2006/relationships/hyperlink" Target="http://www.sanfrancisco.gob.mx/transparencia/archivos/2020/04/202010120880002784.pdf" TargetMode="External"/><Relationship Id="rId27" Type="http://schemas.openxmlformats.org/officeDocument/2006/relationships/hyperlink" Target="http://www.sanfrancisco.gob.mx/transparencia/archivos/2021/02/202104060880002756.pdf" TargetMode="External"/><Relationship Id="rId48" Type="http://schemas.openxmlformats.org/officeDocument/2006/relationships/hyperlink" Target="http://www.sanfrancisco.gob.mx/transparencia/archivos/2020/04/202010120880002784.pdf" TargetMode="External"/><Relationship Id="rId69" Type="http://schemas.openxmlformats.org/officeDocument/2006/relationships/hyperlink" Target="http://www.sanfrancisco.gob.mx/transparencia/archivos/2020/04/202010120880002784.pdf" TargetMode="External"/><Relationship Id="rId113" Type="http://schemas.openxmlformats.org/officeDocument/2006/relationships/hyperlink" Target="http://www.sanfrancisco.gob.mx/transparencia/archivos/2020/04/202010120880002784.pdf" TargetMode="External"/><Relationship Id="rId134" Type="http://schemas.openxmlformats.org/officeDocument/2006/relationships/hyperlink" Target="https://www.sanfrancisco.gob.mx/transparencia/archivos/2021/03/202107090880002848.pdf" TargetMode="External"/><Relationship Id="rId80" Type="http://schemas.openxmlformats.org/officeDocument/2006/relationships/hyperlink" Target="http://www.sanfrancisco.gob.mx/transparencia/archivos/2021/03/202107090880002704.pdf" TargetMode="External"/><Relationship Id="rId155" Type="http://schemas.openxmlformats.org/officeDocument/2006/relationships/hyperlink" Target="https://www.sanfrancisco.gob.mx/transparencia/archivos/2021/03/202107090880002842.pdf" TargetMode="External"/><Relationship Id="rId176" Type="http://schemas.openxmlformats.org/officeDocument/2006/relationships/hyperlink" Target="http://www.sanfrancisco.gob.mx/transparencia/archivos/2021/02/202104060880002883.pdf" TargetMode="External"/><Relationship Id="rId197" Type="http://schemas.openxmlformats.org/officeDocument/2006/relationships/hyperlink" Target="http://www.sanfrancisco.gob.mx/transparencia/archivos/2020/04/202010120880002784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880002800.pdf" TargetMode="External"/><Relationship Id="rId18" Type="http://schemas.openxmlformats.org/officeDocument/2006/relationships/hyperlink" Target="http://www.sanfrancisco.gob.mx/transparencia/archivos/2021/01/202101030880002807.pdf" TargetMode="External"/><Relationship Id="rId26" Type="http://schemas.openxmlformats.org/officeDocument/2006/relationships/hyperlink" Target="http://www.sanfrancisco.gob.mx/transparencia/archivos/2021/01/202101030880002815.pdf" TargetMode="External"/><Relationship Id="rId39" Type="http://schemas.openxmlformats.org/officeDocument/2006/relationships/hyperlink" Target="http://www.sanfrancisco.gob.mx/transparencia/archivos/2021/01/202101030880002827.pdf" TargetMode="External"/><Relationship Id="rId21" Type="http://schemas.openxmlformats.org/officeDocument/2006/relationships/hyperlink" Target="http://www.sanfrancisco.gob.mx/transparencia/archivos/2021/01/202101030880002810.pdf" TargetMode="External"/><Relationship Id="rId34" Type="http://schemas.openxmlformats.org/officeDocument/2006/relationships/hyperlink" Target="http://www.sanfrancisco.gob.mx/transparencia/archivos/2021/01/202101030880002822.pdf" TargetMode="External"/><Relationship Id="rId42" Type="http://schemas.openxmlformats.org/officeDocument/2006/relationships/hyperlink" Target="http://www.sanfrancisco.gob.mx/transparencia/archivos/2021/01/202101030880002830.pdf" TargetMode="External"/><Relationship Id="rId47" Type="http://schemas.openxmlformats.org/officeDocument/2006/relationships/hyperlink" Target="http://www.sanfrancisco.gob.mx/transparencia/archivos/2021/01/202101030880002835.pdf" TargetMode="External"/><Relationship Id="rId50" Type="http://schemas.openxmlformats.org/officeDocument/2006/relationships/hyperlink" Target="http://www.sanfrancisco.gob.mx/transparencia/archivos/2021/02/202104060880002738.pdf" TargetMode="External"/><Relationship Id="rId55" Type="http://schemas.openxmlformats.org/officeDocument/2006/relationships/hyperlink" Target="http://www.sanfrancisco.gob.mx/transparencia/archivos/2021/02/202104060880002766.pdf" TargetMode="External"/><Relationship Id="rId63" Type="http://schemas.openxmlformats.org/officeDocument/2006/relationships/hyperlink" Target="http://www.sanfrancisco.gob.mx/transparencia/archivos/2021/02/202104060880002774.pdf" TargetMode="External"/><Relationship Id="rId68" Type="http://schemas.openxmlformats.org/officeDocument/2006/relationships/hyperlink" Target="http://www.sanfrancisco.gob.mx/transparencia/archivos/2021/03/202107090880002802.pdf" TargetMode="External"/><Relationship Id="rId7" Type="http://schemas.openxmlformats.org/officeDocument/2006/relationships/hyperlink" Target="http://www.sanfrancisco.gob.mx/transparencia/archivos/2021/01/202101030880002894.pdf" TargetMode="External"/><Relationship Id="rId71" Type="http://schemas.openxmlformats.org/officeDocument/2006/relationships/hyperlink" Target="http://www.sanfrancisco.gob.mx/transparencia/archivos/2021/03/202107090880002806.pdf" TargetMode="External"/><Relationship Id="rId2" Type="http://schemas.openxmlformats.org/officeDocument/2006/relationships/hyperlink" Target="http://www.sanfrancisco.gob.mx/transparencia/archivos/2021/01/202101030880002889.pdf" TargetMode="External"/><Relationship Id="rId16" Type="http://schemas.openxmlformats.org/officeDocument/2006/relationships/hyperlink" Target="http://www.sanfrancisco.gob.mx/transparencia/archivos/2021/01/202101030880002803.pdf" TargetMode="External"/><Relationship Id="rId29" Type="http://schemas.openxmlformats.org/officeDocument/2006/relationships/hyperlink" Target="http://www.sanfrancisco.gob.mx/transparencia/archivos/2021/01/202101030880002817.pdf" TargetMode="External"/><Relationship Id="rId1" Type="http://schemas.openxmlformats.org/officeDocument/2006/relationships/hyperlink" Target="http://www.sanfrancisco.gob.mx/transparencia/archivos/2021/01/202101030880002888.pdf" TargetMode="External"/><Relationship Id="rId6" Type="http://schemas.openxmlformats.org/officeDocument/2006/relationships/hyperlink" Target="http://www.sanfrancisco.gob.mx/transparencia/archivos/2021/01/202101030880002893.pdf" TargetMode="External"/><Relationship Id="rId11" Type="http://schemas.openxmlformats.org/officeDocument/2006/relationships/hyperlink" Target="http://www.sanfrancisco.gob.mx/transparencia/archivos/2021/01/202101030880002898.pdf" TargetMode="External"/><Relationship Id="rId24" Type="http://schemas.openxmlformats.org/officeDocument/2006/relationships/hyperlink" Target="http://www.sanfrancisco.gob.mx/transparencia/archivos/2021/01/202101030880002813.pdf" TargetMode="External"/><Relationship Id="rId32" Type="http://schemas.openxmlformats.org/officeDocument/2006/relationships/hyperlink" Target="http://www.sanfrancisco.gob.mx/transparencia/archivos/2021/01/202101030880002820.pdf" TargetMode="External"/><Relationship Id="rId37" Type="http://schemas.openxmlformats.org/officeDocument/2006/relationships/hyperlink" Target="http://www.sanfrancisco.gob.mx/transparencia/archivos/2021/01/202101030880002825.pdf" TargetMode="External"/><Relationship Id="rId40" Type="http://schemas.openxmlformats.org/officeDocument/2006/relationships/hyperlink" Target="http://www.sanfrancisco.gob.mx/transparencia/archivos/2021/01/202101030880002828.pdf" TargetMode="External"/><Relationship Id="rId45" Type="http://schemas.openxmlformats.org/officeDocument/2006/relationships/hyperlink" Target="http://www.sanfrancisco.gob.mx/transparencia/archivos/2021/01/202101030880002833.pdf" TargetMode="External"/><Relationship Id="rId53" Type="http://schemas.openxmlformats.org/officeDocument/2006/relationships/hyperlink" Target="http://www.sanfrancisco.gob.mx/transparencia/archivos/2021/02/202104060880002741.pdf" TargetMode="External"/><Relationship Id="rId58" Type="http://schemas.openxmlformats.org/officeDocument/2006/relationships/hyperlink" Target="http://www.sanfrancisco.gob.mx/transparencia/archivos/2021/02/202104060880002769.pdf" TargetMode="External"/><Relationship Id="rId66" Type="http://schemas.openxmlformats.org/officeDocument/2006/relationships/hyperlink" Target="http://www.sanfrancisco.gob.mx/transparencia/archivos/2021/02/202104060880002783.pdf" TargetMode="External"/><Relationship Id="rId5" Type="http://schemas.openxmlformats.org/officeDocument/2006/relationships/hyperlink" Target="http://www.sanfrancisco.gob.mx/transparencia/archivos/2021/01/202101030880002892.pdf" TargetMode="External"/><Relationship Id="rId15" Type="http://schemas.openxmlformats.org/officeDocument/2006/relationships/hyperlink" Target="http://www.sanfrancisco.gob.mx/transparencia/archivos/2021/01/202101030880002802.pdf" TargetMode="External"/><Relationship Id="rId23" Type="http://schemas.openxmlformats.org/officeDocument/2006/relationships/hyperlink" Target="http://www.sanfrancisco.gob.mx/transparencia/archivos/2021/01/202101030880002812.pdf" TargetMode="External"/><Relationship Id="rId28" Type="http://schemas.openxmlformats.org/officeDocument/2006/relationships/hyperlink" Target="http://www.sanfrancisco.gob.mx/transparencia/archivos/2021/01/202101030880002806.pdf" TargetMode="External"/><Relationship Id="rId36" Type="http://schemas.openxmlformats.org/officeDocument/2006/relationships/hyperlink" Target="http://www.sanfrancisco.gob.mx/transparencia/archivos/2021/01/202101030880002824.pdf" TargetMode="External"/><Relationship Id="rId49" Type="http://schemas.openxmlformats.org/officeDocument/2006/relationships/hyperlink" Target="http://www.sanfrancisco.gob.mx/transparencia/archivos/2021/02/202104060880002737.pdf" TargetMode="External"/><Relationship Id="rId57" Type="http://schemas.openxmlformats.org/officeDocument/2006/relationships/hyperlink" Target="http://www.sanfrancisco.gob.mx/transparencia/archivos/2021/02/202104060880002768.pdf" TargetMode="External"/><Relationship Id="rId61" Type="http://schemas.openxmlformats.org/officeDocument/2006/relationships/hyperlink" Target="http://www.sanfrancisco.gob.mx/transparencia/archivos/2021/02/202104060880002772.pdf" TargetMode="External"/><Relationship Id="rId10" Type="http://schemas.openxmlformats.org/officeDocument/2006/relationships/hyperlink" Target="http://www.sanfrancisco.gob.mx/transparencia/archivos/2021/01/202101030880002897.pdf" TargetMode="External"/><Relationship Id="rId19" Type="http://schemas.openxmlformats.org/officeDocument/2006/relationships/hyperlink" Target="http://www.sanfrancisco.gob.mx/transparencia/archivos/2021/01/202101030880002808.pdf" TargetMode="External"/><Relationship Id="rId31" Type="http://schemas.openxmlformats.org/officeDocument/2006/relationships/hyperlink" Target="http://www.sanfrancisco.gob.mx/transparencia/archivos/2021/01/202101030880002819.pdf" TargetMode="External"/><Relationship Id="rId44" Type="http://schemas.openxmlformats.org/officeDocument/2006/relationships/hyperlink" Target="http://www.sanfrancisco.gob.mx/transparencia/archivos/2021/01/202101030880002832.pdf" TargetMode="External"/><Relationship Id="rId52" Type="http://schemas.openxmlformats.org/officeDocument/2006/relationships/hyperlink" Target="http://www.sanfrancisco.gob.mx/transparencia/archivos/2021/02/202104060880002740.pdf" TargetMode="External"/><Relationship Id="rId60" Type="http://schemas.openxmlformats.org/officeDocument/2006/relationships/hyperlink" Target="http://www.sanfrancisco.gob.mx/transparencia/archivos/2021/02/202104060880002771.pdf" TargetMode="External"/><Relationship Id="rId65" Type="http://schemas.openxmlformats.org/officeDocument/2006/relationships/hyperlink" Target="http://www.sanfrancisco.gob.mx/transparencia/archivos/2021/02/202104060880002782.pdf" TargetMode="External"/><Relationship Id="rId4" Type="http://schemas.openxmlformats.org/officeDocument/2006/relationships/hyperlink" Target="http://www.sanfrancisco.gob.mx/transparencia/archivos/2021/01/202101030880002891.pdf" TargetMode="External"/><Relationship Id="rId9" Type="http://schemas.openxmlformats.org/officeDocument/2006/relationships/hyperlink" Target="http://www.sanfrancisco.gob.mx/transparencia/archivos/2021/01/202101030880002896.pdf" TargetMode="External"/><Relationship Id="rId14" Type="http://schemas.openxmlformats.org/officeDocument/2006/relationships/hyperlink" Target="http://www.sanfrancisco.gob.mx/transparencia/archivos/2021/01/202101030880002801.pdf" TargetMode="External"/><Relationship Id="rId22" Type="http://schemas.openxmlformats.org/officeDocument/2006/relationships/hyperlink" Target="http://www.sanfrancisco.gob.mx/transparencia/archivos/2021/01/202101030880002811.pdf" TargetMode="External"/><Relationship Id="rId27" Type="http://schemas.openxmlformats.org/officeDocument/2006/relationships/hyperlink" Target="http://www.sanfrancisco.gob.mx/transparencia/archivos/2021/01/202101030880002816.pdf" TargetMode="External"/><Relationship Id="rId30" Type="http://schemas.openxmlformats.org/officeDocument/2006/relationships/hyperlink" Target="http://www.sanfrancisco.gob.mx/transparencia/archivos/2021/01/202101030880002818.pdf" TargetMode="External"/><Relationship Id="rId35" Type="http://schemas.openxmlformats.org/officeDocument/2006/relationships/hyperlink" Target="http://www.sanfrancisco.gob.mx/transparencia/archivos/2021/01/202101030880002823.pdf" TargetMode="External"/><Relationship Id="rId43" Type="http://schemas.openxmlformats.org/officeDocument/2006/relationships/hyperlink" Target="http://www.sanfrancisco.gob.mx/transparencia/archivos/2021/01/202101030880002831.pdf" TargetMode="External"/><Relationship Id="rId48" Type="http://schemas.openxmlformats.org/officeDocument/2006/relationships/hyperlink" Target="http://www.sanfrancisco.gob.mx/transparencia/archivos/2021/02/202104060880002779.pdf" TargetMode="External"/><Relationship Id="rId56" Type="http://schemas.openxmlformats.org/officeDocument/2006/relationships/hyperlink" Target="http://www.sanfrancisco.gob.mx/transparencia/archivos/2021/02/202104060880002767.pdf" TargetMode="External"/><Relationship Id="rId64" Type="http://schemas.openxmlformats.org/officeDocument/2006/relationships/hyperlink" Target="http://www.sanfrancisco.gob.mx/transparencia/archivos/2021/02/202104060880002777.pdf" TargetMode="External"/><Relationship Id="rId69" Type="http://schemas.openxmlformats.org/officeDocument/2006/relationships/hyperlink" Target="http://www.sanfrancisco.gob.mx/transparencia/archivos/2021/03/202107090880002804.pdf" TargetMode="External"/><Relationship Id="rId8" Type="http://schemas.openxmlformats.org/officeDocument/2006/relationships/hyperlink" Target="http://www.sanfrancisco.gob.mx/transparencia/archivos/2021/01/202101030880002895.pdf" TargetMode="External"/><Relationship Id="rId51" Type="http://schemas.openxmlformats.org/officeDocument/2006/relationships/hyperlink" Target="http://www.sanfrancisco.gob.mx/transparencia/archivos/2021/02/202104060880002739.pdf" TargetMode="External"/><Relationship Id="rId72" Type="http://schemas.openxmlformats.org/officeDocument/2006/relationships/hyperlink" Target="https://www.sanfrancisco.gob.mx/transparencia/archivos/2021/03/202107090880002820.pdf" TargetMode="External"/><Relationship Id="rId3" Type="http://schemas.openxmlformats.org/officeDocument/2006/relationships/hyperlink" Target="http://www.sanfrancisco.gob.mx/transparencia/archivos/2021/01/202101030880002890.pdf" TargetMode="External"/><Relationship Id="rId12" Type="http://schemas.openxmlformats.org/officeDocument/2006/relationships/hyperlink" Target="http://www.sanfrancisco.gob.mx/transparencia/archivos/2021/01/202101030880002899.pdf" TargetMode="External"/><Relationship Id="rId17" Type="http://schemas.openxmlformats.org/officeDocument/2006/relationships/hyperlink" Target="http://www.sanfrancisco.gob.mx/transparencia/archivos/2021/01/202101030880002804.pdf" TargetMode="External"/><Relationship Id="rId25" Type="http://schemas.openxmlformats.org/officeDocument/2006/relationships/hyperlink" Target="http://www.sanfrancisco.gob.mx/transparencia/archivos/2021/01/202101030880002814.pdf" TargetMode="External"/><Relationship Id="rId33" Type="http://schemas.openxmlformats.org/officeDocument/2006/relationships/hyperlink" Target="http://www.sanfrancisco.gob.mx/transparencia/archivos/2021/01/202101030880002821.pdf" TargetMode="External"/><Relationship Id="rId38" Type="http://schemas.openxmlformats.org/officeDocument/2006/relationships/hyperlink" Target="http://www.sanfrancisco.gob.mx/transparencia/archivos/2021/01/202101030880002826.pdf" TargetMode="External"/><Relationship Id="rId46" Type="http://schemas.openxmlformats.org/officeDocument/2006/relationships/hyperlink" Target="http://www.sanfrancisco.gob.mx/transparencia/archivos/2021/01/202101030880002834.pdf" TargetMode="External"/><Relationship Id="rId59" Type="http://schemas.openxmlformats.org/officeDocument/2006/relationships/hyperlink" Target="http://www.sanfrancisco.gob.mx/transparencia/archivos/2021/02/202104060880002770.pdf" TargetMode="External"/><Relationship Id="rId67" Type="http://schemas.openxmlformats.org/officeDocument/2006/relationships/hyperlink" Target="http://www.sanfrancisco.gob.mx/transparencia/archivos/2021/03/202107090880002801.pdf" TargetMode="External"/><Relationship Id="rId20" Type="http://schemas.openxmlformats.org/officeDocument/2006/relationships/hyperlink" Target="http://www.sanfrancisco.gob.mx/transparencia/archivos/2021/01/202101030880002809.pdf" TargetMode="External"/><Relationship Id="rId41" Type="http://schemas.openxmlformats.org/officeDocument/2006/relationships/hyperlink" Target="http://www.sanfrancisco.gob.mx/transparencia/archivos/2021/01/202101030880002829.pdf" TargetMode="External"/><Relationship Id="rId54" Type="http://schemas.openxmlformats.org/officeDocument/2006/relationships/hyperlink" Target="http://www.sanfrancisco.gob.mx/transparencia/archivos/2021/02/202104060880002742.pdf" TargetMode="External"/><Relationship Id="rId62" Type="http://schemas.openxmlformats.org/officeDocument/2006/relationships/hyperlink" Target="http://www.sanfrancisco.gob.mx/transparencia/archivos/2021/02/202104060880002773.pdf" TargetMode="External"/><Relationship Id="rId70" Type="http://schemas.openxmlformats.org/officeDocument/2006/relationships/hyperlink" Target="http://www.sanfrancisco.gob.mx/transparencia/archivos/2021/03/202107090880002805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0880002725.pdf" TargetMode="External"/><Relationship Id="rId13" Type="http://schemas.openxmlformats.org/officeDocument/2006/relationships/hyperlink" Target="http://www.sanfrancisco.gob.mx/transparencia/archivos/2021/03/202107090880002729.pdf" TargetMode="External"/><Relationship Id="rId18" Type="http://schemas.openxmlformats.org/officeDocument/2006/relationships/hyperlink" Target="http://www.sanfrancisco.gob.mx/transparencia/archivos/2021/03/202107090880002753.pdf" TargetMode="External"/><Relationship Id="rId26" Type="http://schemas.openxmlformats.org/officeDocument/2006/relationships/hyperlink" Target="http://www.sanfrancisco.gob.mx/transparencia/archivos/2021/03/202107090880002764.pdf" TargetMode="External"/><Relationship Id="rId39" Type="http://schemas.openxmlformats.org/officeDocument/2006/relationships/hyperlink" Target="http://www.sanfrancisco.gob.mx/transparencia/archivos/2020/04/202010120880002784.pdf" TargetMode="External"/><Relationship Id="rId3" Type="http://schemas.openxmlformats.org/officeDocument/2006/relationships/hyperlink" Target="http://www.sanfrancisco.gob.mx/transparencia/archivos/2021/02/202104060880002723.pdf" TargetMode="External"/><Relationship Id="rId21" Type="http://schemas.openxmlformats.org/officeDocument/2006/relationships/hyperlink" Target="http://www.sanfrancisco.gob.mx/transparencia/archivos/2021/03/202107090880002738.pdf" TargetMode="External"/><Relationship Id="rId34" Type="http://schemas.openxmlformats.org/officeDocument/2006/relationships/hyperlink" Target="http://www.sanfrancisco.gob.mx/transparencia/archivos/2021/03/202107090880002751.pdf" TargetMode="External"/><Relationship Id="rId7" Type="http://schemas.openxmlformats.org/officeDocument/2006/relationships/hyperlink" Target="http://www.sanfrancisco.gob.mx/transparencia/archivos/2021/02/202104060880002726.pdf" TargetMode="External"/><Relationship Id="rId12" Type="http://schemas.openxmlformats.org/officeDocument/2006/relationships/hyperlink" Target="http://www.sanfrancisco.gob.mx/transparencia/archivos/2021/03/202107090880002728.pdf" TargetMode="External"/><Relationship Id="rId17" Type="http://schemas.openxmlformats.org/officeDocument/2006/relationships/hyperlink" Target="http://www.sanfrancisco.gob.mx/transparencia/archivos/2021/03/202107090880002760.pdf" TargetMode="External"/><Relationship Id="rId25" Type="http://schemas.openxmlformats.org/officeDocument/2006/relationships/hyperlink" Target="http://www.sanfrancisco.gob.mx/transparencia/archivos/2021/03/202107090880002763.pdf" TargetMode="External"/><Relationship Id="rId33" Type="http://schemas.openxmlformats.org/officeDocument/2006/relationships/hyperlink" Target="http://www.sanfrancisco.gob.mx/transparencia/archivos/2021/03/202107090880002731.pdf" TargetMode="External"/><Relationship Id="rId38" Type="http://schemas.openxmlformats.org/officeDocument/2006/relationships/hyperlink" Target="http://www.sanfrancisco.gob.mx/transparencia/archivos/2020/04/202010120880002784.pdf" TargetMode="External"/><Relationship Id="rId2" Type="http://schemas.openxmlformats.org/officeDocument/2006/relationships/hyperlink" Target="http://www.sanfrancisco.gob.mx/transparencia/archivos/2021/02/202104060880002886.pdf" TargetMode="External"/><Relationship Id="rId16" Type="http://schemas.openxmlformats.org/officeDocument/2006/relationships/hyperlink" Target="http://www.sanfrancisco.gob.mx/transparencia/archivos/2021/03/202107090880002734.pdf" TargetMode="External"/><Relationship Id="rId20" Type="http://schemas.openxmlformats.org/officeDocument/2006/relationships/hyperlink" Target="http://www.sanfrancisco.gob.mx/transparencia/archivos/2021/03/202107090880002736.pdf" TargetMode="External"/><Relationship Id="rId29" Type="http://schemas.openxmlformats.org/officeDocument/2006/relationships/hyperlink" Target="http://www.sanfrancisco.gob.mx/transparencia/archivos/2021/03/202107090880002741.pdf" TargetMode="External"/><Relationship Id="rId1" Type="http://schemas.openxmlformats.org/officeDocument/2006/relationships/hyperlink" Target="http://www.sanfrancisco.gob.mx/transparencia/archivos/2020/04/202010120880002784.pdf" TargetMode="External"/><Relationship Id="rId6" Type="http://schemas.openxmlformats.org/officeDocument/2006/relationships/hyperlink" Target="http://www.sanfrancisco.gob.mx/transparencia/archivos/2021/02/202104060880002728.pdf" TargetMode="External"/><Relationship Id="rId11" Type="http://schemas.openxmlformats.org/officeDocument/2006/relationships/hyperlink" Target="http://www.sanfrancisco.gob.mx/transparencia/archivos/2021/03/202107090880002727.pdf" TargetMode="External"/><Relationship Id="rId24" Type="http://schemas.openxmlformats.org/officeDocument/2006/relationships/hyperlink" Target="http://www.sanfrancisco.gob.mx/transparencia/archivos/2021/03/202107090880002761.pdf" TargetMode="External"/><Relationship Id="rId32" Type="http://schemas.openxmlformats.org/officeDocument/2006/relationships/hyperlink" Target="http://www.sanfrancisco.gob.mx/transparencia/archivos/2021/03/202107090880002730.pdf" TargetMode="External"/><Relationship Id="rId37" Type="http://schemas.openxmlformats.org/officeDocument/2006/relationships/hyperlink" Target="http://www.sanfrancisco.gob.mx/transparencia/archivos/2021/03/202107090880002742.pdf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://www.sanfrancisco.gob.mx/transparencia/archivos/2021/02/202104060880002730.pdf" TargetMode="External"/><Relationship Id="rId15" Type="http://schemas.openxmlformats.org/officeDocument/2006/relationships/hyperlink" Target="http://www.sanfrancisco.gob.mx/transparencia/archivos/2021/03/202107090880002759.pdf" TargetMode="External"/><Relationship Id="rId23" Type="http://schemas.openxmlformats.org/officeDocument/2006/relationships/hyperlink" Target="http://www.sanfrancisco.gob.mx/transparencia/archivos/2021/03/202107090880002740.pdf" TargetMode="External"/><Relationship Id="rId28" Type="http://schemas.openxmlformats.org/officeDocument/2006/relationships/hyperlink" Target="http://www.sanfrancisco.gob.mx/transparencia/archivos/2021/03/202107090880002766.pdf" TargetMode="External"/><Relationship Id="rId36" Type="http://schemas.openxmlformats.org/officeDocument/2006/relationships/hyperlink" Target="http://www.sanfrancisco.gob.mx/transparencia/archivos/2021/03/202107090880002772.pdf" TargetMode="External"/><Relationship Id="rId10" Type="http://schemas.openxmlformats.org/officeDocument/2006/relationships/hyperlink" Target="http://www.sanfrancisco.gob.mx/transparencia/archivos/2021/03/202107090880002758.pdf" TargetMode="External"/><Relationship Id="rId19" Type="http://schemas.openxmlformats.org/officeDocument/2006/relationships/hyperlink" Target="http://www.sanfrancisco.gob.mx/transparencia/archivos/2021/03/202107090880002735.pdf" TargetMode="External"/><Relationship Id="rId31" Type="http://schemas.openxmlformats.org/officeDocument/2006/relationships/hyperlink" Target="http://www.sanfrancisco.gob.mx/transparencia/archivos/2021/03/202107090880002770.pdf" TargetMode="External"/><Relationship Id="rId4" Type="http://schemas.openxmlformats.org/officeDocument/2006/relationships/hyperlink" Target="http://www.sanfrancisco.gob.mx/transparencia/archivos/2021/02/202104060880002729.pdf" TargetMode="External"/><Relationship Id="rId9" Type="http://schemas.openxmlformats.org/officeDocument/2006/relationships/hyperlink" Target="http://www.sanfrancisco.gob.mx/transparencia/archivos/2021/03/202107090880002726.pdf" TargetMode="External"/><Relationship Id="rId14" Type="http://schemas.openxmlformats.org/officeDocument/2006/relationships/hyperlink" Target="http://www.sanfrancisco.gob.mx/transparencia/archivos/2021/03/202107090880002733.pdf" TargetMode="External"/><Relationship Id="rId22" Type="http://schemas.openxmlformats.org/officeDocument/2006/relationships/hyperlink" Target="http://www.sanfrancisco.gob.mx/transparencia/archivos/2021/03/202107090880002739.pdf" TargetMode="External"/><Relationship Id="rId27" Type="http://schemas.openxmlformats.org/officeDocument/2006/relationships/hyperlink" Target="http://www.sanfrancisco.gob.mx/transparencia/archivos/2021/03/202107090880002765.pdf" TargetMode="External"/><Relationship Id="rId30" Type="http://schemas.openxmlformats.org/officeDocument/2006/relationships/hyperlink" Target="http://www.sanfrancisco.gob.mx/transparencia/archivos/2021/03/202107090880002767.pdf" TargetMode="External"/><Relationship Id="rId35" Type="http://schemas.openxmlformats.org/officeDocument/2006/relationships/hyperlink" Target="http://www.sanfrancisco.gob.mx/transparencia/archivos/2021/03/2021070908800027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6"/>
  <sheetViews>
    <sheetView tabSelected="1" topLeftCell="BA28" zoomScaleNormal="100" workbookViewId="0">
      <selection activeCell="BA33" sqref="A33:XFD34"/>
    </sheetView>
  </sheetViews>
  <sheetFormatPr baseColWidth="10" defaultColWidth="15.7109375" defaultRowHeight="15" x14ac:dyDescent="0.25"/>
  <cols>
    <col min="1" max="3" width="16.140625" customWidth="1"/>
    <col min="4" max="4" width="34.140625" customWidth="1"/>
    <col min="5" max="5" width="18.5703125" customWidth="1"/>
    <col min="6" max="6" width="15.7109375" customWidth="1"/>
    <col min="7" max="7" width="15.7109375" style="20"/>
    <col min="8" max="8" width="15.7109375" customWidth="1"/>
    <col min="9" max="9" width="31.28515625" style="17" customWidth="1"/>
    <col min="10" max="10" width="45" style="7" customWidth="1"/>
    <col min="11" max="14" width="15.7109375" customWidth="1"/>
    <col min="15" max="15" width="35.7109375" customWidth="1"/>
    <col min="16" max="18" width="15.7109375" customWidth="1"/>
    <col min="19" max="19" width="26" style="5" customWidth="1"/>
    <col min="20" max="20" width="12.140625" customWidth="1"/>
    <col min="21" max="21" width="15.7109375" customWidth="1"/>
    <col min="22" max="22" width="23.140625" customWidth="1"/>
    <col min="23" max="23" width="27.85546875" customWidth="1"/>
    <col min="24" max="24" width="26.7109375" customWidth="1"/>
    <col min="25" max="25" width="26.85546875" customWidth="1"/>
    <col min="26" max="26" width="15.7109375" customWidth="1"/>
    <col min="27" max="27" width="18.140625" customWidth="1"/>
    <col min="28" max="35" width="15.7109375" customWidth="1"/>
    <col min="36" max="36" width="15.7109375" style="20"/>
    <col min="37" max="39" width="15.42578125" customWidth="1"/>
    <col min="40" max="41" width="15.7109375" style="5" customWidth="1"/>
    <col min="42" max="46" width="15.7109375" customWidth="1"/>
    <col min="47" max="47" width="48.85546875" style="11" customWidth="1"/>
    <col min="48" max="50" width="15.7109375" customWidth="1"/>
    <col min="51" max="51" width="79.7109375" customWidth="1"/>
    <col min="52" max="52" width="58.28515625" style="52" customWidth="1"/>
    <col min="53" max="54" width="15.7109375" customWidth="1"/>
    <col min="55" max="55" width="24.140625" customWidth="1"/>
    <col min="56" max="56" width="10.42578125" style="46" customWidth="1"/>
    <col min="57" max="57" width="20" customWidth="1"/>
    <col min="58" max="58" width="15.7109375" customWidth="1"/>
    <col min="59" max="60" width="37.28515625" style="17" customWidth="1"/>
    <col min="61" max="61" width="61.42578125" style="52" customWidth="1"/>
    <col min="62" max="62" width="61.42578125" style="17" customWidth="1"/>
    <col min="63" max="65" width="15.7109375" customWidth="1"/>
    <col min="66" max="66" width="15.7109375" style="17"/>
  </cols>
  <sheetData>
    <row r="1" spans="1:66" hidden="1" x14ac:dyDescent="0.25">
      <c r="A1" t="s">
        <v>0</v>
      </c>
      <c r="AN1"/>
      <c r="AO1"/>
      <c r="AU1" s="5"/>
    </row>
    <row r="2" spans="1:66" hidden="1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  <c r="AN2"/>
      <c r="AO2"/>
      <c r="AU2" s="5"/>
    </row>
    <row r="3" spans="1:66" hidden="1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  <c r="AN3"/>
      <c r="AO3"/>
      <c r="AU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20" t="s">
        <v>7</v>
      </c>
      <c r="H4" t="s">
        <v>10</v>
      </c>
      <c r="I4" s="17" t="s">
        <v>11</v>
      </c>
      <c r="J4" s="7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s="5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s="20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s="5" t="s">
        <v>10</v>
      </c>
      <c r="AV4" t="s">
        <v>13</v>
      </c>
      <c r="AW4" t="s">
        <v>8</v>
      </c>
      <c r="AX4" t="s">
        <v>8</v>
      </c>
      <c r="AY4" t="s">
        <v>11</v>
      </c>
      <c r="AZ4" s="52" t="s">
        <v>11</v>
      </c>
      <c r="BA4" t="s">
        <v>7</v>
      </c>
      <c r="BB4" t="s">
        <v>10</v>
      </c>
      <c r="BC4" t="s">
        <v>12</v>
      </c>
      <c r="BD4" s="46" t="s">
        <v>9</v>
      </c>
      <c r="BE4" t="s">
        <v>12</v>
      </c>
      <c r="BF4" t="s">
        <v>10</v>
      </c>
      <c r="BG4" s="17" t="s">
        <v>11</v>
      </c>
      <c r="BH4" s="17" t="s">
        <v>11</v>
      </c>
      <c r="BI4" s="52" t="s">
        <v>11</v>
      </c>
      <c r="BJ4" s="17" t="s">
        <v>11</v>
      </c>
      <c r="BK4" t="s">
        <v>10</v>
      </c>
      <c r="BL4" t="s">
        <v>8</v>
      </c>
      <c r="BM4" t="s">
        <v>14</v>
      </c>
      <c r="BN4" s="17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20" t="s">
        <v>22</v>
      </c>
      <c r="H5" t="s">
        <v>23</v>
      </c>
      <c r="I5" s="17" t="s">
        <v>24</v>
      </c>
      <c r="J5" s="7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20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5" t="s">
        <v>62</v>
      </c>
      <c r="AV5" t="s">
        <v>63</v>
      </c>
      <c r="AW5" t="s">
        <v>64</v>
      </c>
      <c r="AX5" t="s">
        <v>65</v>
      </c>
      <c r="AY5" t="s">
        <v>66</v>
      </c>
      <c r="AZ5" s="52" t="s">
        <v>67</v>
      </c>
      <c r="BA5" t="s">
        <v>68</v>
      </c>
      <c r="BB5" t="s">
        <v>69</v>
      </c>
      <c r="BC5" t="s">
        <v>70</v>
      </c>
      <c r="BD5" s="46" t="s">
        <v>71</v>
      </c>
      <c r="BE5" t="s">
        <v>72</v>
      </c>
      <c r="BF5" t="s">
        <v>73</v>
      </c>
      <c r="BG5" s="17" t="s">
        <v>74</v>
      </c>
      <c r="BH5" s="17" t="s">
        <v>75</v>
      </c>
      <c r="BI5" s="52" t="s">
        <v>76</v>
      </c>
      <c r="BJ5" s="17" t="s">
        <v>77</v>
      </c>
      <c r="BK5" t="s">
        <v>78</v>
      </c>
      <c r="BL5" t="s">
        <v>79</v>
      </c>
      <c r="BM5" t="s">
        <v>80</v>
      </c>
      <c r="BN5" s="17" t="s">
        <v>81</v>
      </c>
    </row>
    <row r="6" spans="1:66" hidden="1" x14ac:dyDescent="0.25">
      <c r="A6" s="76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</row>
    <row r="7" spans="1:66" ht="102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8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1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2" t="s">
        <v>122</v>
      </c>
      <c r="AO7" s="1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10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74" t="s">
        <v>134</v>
      </c>
      <c r="BA7" s="2" t="s">
        <v>135</v>
      </c>
      <c r="BB7" s="2" t="s">
        <v>136</v>
      </c>
      <c r="BC7" s="2" t="s">
        <v>137</v>
      </c>
      <c r="BD7" s="75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56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0" customFormat="1" ht="40.5" customHeight="1" x14ac:dyDescent="0.25">
      <c r="A8" s="24">
        <v>2021</v>
      </c>
      <c r="B8" s="25">
        <v>44440</v>
      </c>
      <c r="C8" s="25">
        <v>44469</v>
      </c>
      <c r="D8" s="24" t="s">
        <v>149</v>
      </c>
      <c r="E8" s="24" t="s">
        <v>151</v>
      </c>
      <c r="F8" s="24" t="s">
        <v>156</v>
      </c>
      <c r="G8" s="3" t="s">
        <v>288</v>
      </c>
      <c r="H8" s="24" t="s">
        <v>484</v>
      </c>
      <c r="I8" s="35" t="s">
        <v>485</v>
      </c>
      <c r="J8" s="3" t="s">
        <v>335</v>
      </c>
      <c r="K8" s="24">
        <v>1</v>
      </c>
      <c r="L8" s="24" t="s">
        <v>392</v>
      </c>
      <c r="M8" s="24" t="s">
        <v>392</v>
      </c>
      <c r="N8" s="24" t="s">
        <v>392</v>
      </c>
      <c r="O8" s="3" t="s">
        <v>393</v>
      </c>
      <c r="P8" s="24" t="str">
        <f>[1]RESUMEN!$R$2</f>
        <v xml:space="preserve">PCR9907289W5 </v>
      </c>
      <c r="Q8" s="24" t="s">
        <v>171</v>
      </c>
      <c r="R8" s="24" t="s">
        <v>491</v>
      </c>
      <c r="S8" s="26">
        <v>1129</v>
      </c>
      <c r="T8" s="24">
        <v>0</v>
      </c>
      <c r="U8" s="24" t="s">
        <v>187</v>
      </c>
      <c r="V8" s="24" t="s">
        <v>517</v>
      </c>
      <c r="W8" s="24">
        <v>1</v>
      </c>
      <c r="X8" s="24" t="s">
        <v>518</v>
      </c>
      <c r="Y8" s="24">
        <v>31</v>
      </c>
      <c r="Z8" s="24" t="s">
        <v>519</v>
      </c>
      <c r="AA8" s="24">
        <v>11</v>
      </c>
      <c r="AB8" s="24" t="s">
        <v>226</v>
      </c>
      <c r="AC8" s="24">
        <v>36310</v>
      </c>
      <c r="AD8" s="24" t="s">
        <v>394</v>
      </c>
      <c r="AE8" s="24" t="s">
        <v>394</v>
      </c>
      <c r="AF8" s="24" t="s">
        <v>394</v>
      </c>
      <c r="AG8" s="24" t="s">
        <v>394</v>
      </c>
      <c r="AH8" s="24" t="s">
        <v>394</v>
      </c>
      <c r="AI8" s="24" t="s">
        <v>520</v>
      </c>
      <c r="AJ8" s="3" t="s">
        <v>288</v>
      </c>
      <c r="AK8" s="39">
        <v>44204</v>
      </c>
      <c r="AL8" s="39">
        <v>44207</v>
      </c>
      <c r="AM8" s="39">
        <v>44296</v>
      </c>
      <c r="AN8" s="27">
        <f>AO8/1.16</f>
        <v>3772282.3793103448</v>
      </c>
      <c r="AO8" s="4">
        <v>4375847.5599999996</v>
      </c>
      <c r="AP8" s="24">
        <v>0</v>
      </c>
      <c r="AQ8" s="24">
        <v>0</v>
      </c>
      <c r="AR8" s="24" t="s">
        <v>521</v>
      </c>
      <c r="AS8" s="24" t="s">
        <v>394</v>
      </c>
      <c r="AT8" s="24" t="s">
        <v>685</v>
      </c>
      <c r="AU8" s="6" t="s">
        <v>335</v>
      </c>
      <c r="AV8" s="21">
        <v>369027.98200000002</v>
      </c>
      <c r="AW8" s="39">
        <v>44207</v>
      </c>
      <c r="AX8" s="39">
        <v>44296</v>
      </c>
      <c r="AY8" s="28" t="s">
        <v>805</v>
      </c>
      <c r="AZ8" s="34" t="s">
        <v>485</v>
      </c>
      <c r="BA8" s="24" t="s">
        <v>522</v>
      </c>
      <c r="BB8" s="3" t="s">
        <v>523</v>
      </c>
      <c r="BC8" s="24">
        <f>Tabla_416647!A4</f>
        <v>1</v>
      </c>
      <c r="BD8" s="24" t="s">
        <v>255</v>
      </c>
      <c r="BE8" s="24">
        <v>15</v>
      </c>
      <c r="BF8" s="24" t="s">
        <v>1130</v>
      </c>
      <c r="BG8" s="44" t="s">
        <v>1149</v>
      </c>
      <c r="BH8" s="44" t="s">
        <v>1149</v>
      </c>
      <c r="BI8" s="34" t="s">
        <v>782</v>
      </c>
      <c r="BJ8" s="34" t="s">
        <v>783</v>
      </c>
      <c r="BK8" s="24" t="s">
        <v>633</v>
      </c>
      <c r="BL8" s="29">
        <v>44469</v>
      </c>
      <c r="BM8" s="29">
        <v>44469</v>
      </c>
      <c r="BN8" s="38" t="s">
        <v>1013</v>
      </c>
    </row>
    <row r="9" spans="1:66" s="30" customFormat="1" ht="40.5" customHeight="1" x14ac:dyDescent="0.25">
      <c r="A9" s="24">
        <v>2021</v>
      </c>
      <c r="B9" s="25">
        <v>44440</v>
      </c>
      <c r="C9" s="25">
        <v>44469</v>
      </c>
      <c r="D9" s="24" t="s">
        <v>149</v>
      </c>
      <c r="E9" s="24" t="s">
        <v>151</v>
      </c>
      <c r="F9" s="24" t="s">
        <v>156</v>
      </c>
      <c r="G9" s="3" t="s">
        <v>289</v>
      </c>
      <c r="H9" s="24" t="s">
        <v>484</v>
      </c>
      <c r="I9" s="35" t="s">
        <v>485</v>
      </c>
      <c r="J9" s="3" t="s">
        <v>336</v>
      </c>
      <c r="K9" s="24">
        <v>1</v>
      </c>
      <c r="L9" s="24" t="s">
        <v>392</v>
      </c>
      <c r="M9" s="24" t="s">
        <v>392</v>
      </c>
      <c r="N9" s="24" t="s">
        <v>392</v>
      </c>
      <c r="O9" s="3" t="s">
        <v>432</v>
      </c>
      <c r="P9" s="24" t="str">
        <f>[1]RESUMEN!$R$3</f>
        <v>CRE110816CPA</v>
      </c>
      <c r="Q9" s="24" t="s">
        <v>158</v>
      </c>
      <c r="R9" s="24" t="s">
        <v>492</v>
      </c>
      <c r="S9" s="26" t="s">
        <v>493</v>
      </c>
      <c r="T9" s="24">
        <v>0</v>
      </c>
      <c r="U9" s="24" t="s">
        <v>187</v>
      </c>
      <c r="V9" s="24" t="s">
        <v>524</v>
      </c>
      <c r="W9" s="24">
        <v>1</v>
      </c>
      <c r="X9" s="24" t="s">
        <v>518</v>
      </c>
      <c r="Y9" s="24">
        <v>31</v>
      </c>
      <c r="Z9" s="24" t="s">
        <v>519</v>
      </c>
      <c r="AA9" s="24">
        <v>11</v>
      </c>
      <c r="AB9" s="24" t="s">
        <v>226</v>
      </c>
      <c r="AC9" s="24">
        <v>36446</v>
      </c>
      <c r="AD9" s="24" t="s">
        <v>394</v>
      </c>
      <c r="AE9" s="24" t="s">
        <v>394</v>
      </c>
      <c r="AF9" s="24" t="s">
        <v>394</v>
      </c>
      <c r="AG9" s="24" t="s">
        <v>394</v>
      </c>
      <c r="AH9" s="24" t="s">
        <v>394</v>
      </c>
      <c r="AI9" s="24" t="s">
        <v>520</v>
      </c>
      <c r="AJ9" s="3" t="s">
        <v>289</v>
      </c>
      <c r="AK9" s="39">
        <v>44204</v>
      </c>
      <c r="AL9" s="39">
        <v>44207</v>
      </c>
      <c r="AM9" s="39">
        <v>44266</v>
      </c>
      <c r="AN9" s="27">
        <f t="shared" ref="AN9:AN75" si="0">AO9/1.16</f>
        <v>1241665.5689655175</v>
      </c>
      <c r="AO9" s="4">
        <v>1440332.06</v>
      </c>
      <c r="AP9" s="24">
        <v>0</v>
      </c>
      <c r="AQ9" s="24">
        <v>0</v>
      </c>
      <c r="AR9" s="24" t="s">
        <v>521</v>
      </c>
      <c r="AS9" s="24" t="s">
        <v>394</v>
      </c>
      <c r="AT9" s="24" t="s">
        <v>685</v>
      </c>
      <c r="AU9" s="6" t="s">
        <v>336</v>
      </c>
      <c r="AV9" s="22">
        <v>180783.99424</v>
      </c>
      <c r="AW9" s="39">
        <v>44207</v>
      </c>
      <c r="AX9" s="39">
        <v>44266</v>
      </c>
      <c r="AY9" s="28" t="s">
        <v>806</v>
      </c>
      <c r="AZ9" s="34" t="s">
        <v>485</v>
      </c>
      <c r="BA9" s="24" t="s">
        <v>522</v>
      </c>
      <c r="BB9" s="3" t="s">
        <v>523</v>
      </c>
      <c r="BC9" s="24">
        <f>Tabla_416647!A5</f>
        <v>2</v>
      </c>
      <c r="BD9" s="24" t="s">
        <v>254</v>
      </c>
      <c r="BE9" s="24">
        <v>2</v>
      </c>
      <c r="BF9" s="24" t="s">
        <v>1130</v>
      </c>
      <c r="BG9" s="44" t="s">
        <v>1149</v>
      </c>
      <c r="BH9" s="44" t="s">
        <v>1149</v>
      </c>
      <c r="BI9" s="34" t="s">
        <v>786</v>
      </c>
      <c r="BJ9" s="34" t="s">
        <v>787</v>
      </c>
      <c r="BK9" s="24" t="s">
        <v>633</v>
      </c>
      <c r="BL9" s="29">
        <v>44469</v>
      </c>
      <c r="BM9" s="29">
        <v>44469</v>
      </c>
      <c r="BN9" s="38" t="s">
        <v>1013</v>
      </c>
    </row>
    <row r="10" spans="1:66" s="30" customFormat="1" ht="40.5" customHeight="1" x14ac:dyDescent="0.25">
      <c r="A10" s="24">
        <v>2021</v>
      </c>
      <c r="B10" s="25">
        <v>44440</v>
      </c>
      <c r="C10" s="25">
        <v>44469</v>
      </c>
      <c r="D10" s="24" t="s">
        <v>149</v>
      </c>
      <c r="E10" s="24" t="s">
        <v>151</v>
      </c>
      <c r="F10" s="24" t="s">
        <v>156</v>
      </c>
      <c r="G10" s="3" t="s">
        <v>290</v>
      </c>
      <c r="H10" s="24" t="s">
        <v>484</v>
      </c>
      <c r="I10" s="35" t="s">
        <v>485</v>
      </c>
      <c r="J10" s="3" t="s">
        <v>337</v>
      </c>
      <c r="K10" s="24">
        <v>1</v>
      </c>
      <c r="L10" s="24" t="s">
        <v>392</v>
      </c>
      <c r="M10" s="24" t="s">
        <v>392</v>
      </c>
      <c r="N10" s="24" t="s">
        <v>392</v>
      </c>
      <c r="O10" s="3" t="s">
        <v>433</v>
      </c>
      <c r="P10" s="24" t="str">
        <f>[1]RESUMEN!$R$4</f>
        <v>PCC180302L70</v>
      </c>
      <c r="Q10" s="24" t="s">
        <v>172</v>
      </c>
      <c r="R10" s="24" t="s">
        <v>494</v>
      </c>
      <c r="S10" s="26">
        <v>1702</v>
      </c>
      <c r="T10" s="24" t="s">
        <v>495</v>
      </c>
      <c r="U10" s="24" t="s">
        <v>189</v>
      </c>
      <c r="V10" s="24" t="s">
        <v>525</v>
      </c>
      <c r="W10" s="24">
        <v>1</v>
      </c>
      <c r="X10" s="24" t="s">
        <v>526</v>
      </c>
      <c r="Y10" s="24">
        <v>20</v>
      </c>
      <c r="Z10" s="24" t="s">
        <v>526</v>
      </c>
      <c r="AA10" s="24">
        <v>11</v>
      </c>
      <c r="AB10" s="24" t="s">
        <v>226</v>
      </c>
      <c r="AC10" s="24">
        <v>37500</v>
      </c>
      <c r="AD10" s="24" t="s">
        <v>394</v>
      </c>
      <c r="AE10" s="24" t="s">
        <v>394</v>
      </c>
      <c r="AF10" s="24" t="s">
        <v>394</v>
      </c>
      <c r="AG10" s="24" t="s">
        <v>394</v>
      </c>
      <c r="AH10" s="24" t="s">
        <v>394</v>
      </c>
      <c r="AI10" s="24" t="s">
        <v>520</v>
      </c>
      <c r="AJ10" s="3" t="s">
        <v>290</v>
      </c>
      <c r="AK10" s="39">
        <v>44204</v>
      </c>
      <c r="AL10" s="39">
        <v>44207</v>
      </c>
      <c r="AM10" s="39">
        <v>44266</v>
      </c>
      <c r="AN10" s="27">
        <f t="shared" si="0"/>
        <v>935446.68965517241</v>
      </c>
      <c r="AO10" s="4">
        <v>1085118.1599999999</v>
      </c>
      <c r="AP10" s="24">
        <v>0</v>
      </c>
      <c r="AQ10" s="24">
        <v>0</v>
      </c>
      <c r="AR10" s="24" t="s">
        <v>521</v>
      </c>
      <c r="AS10" s="24" t="s">
        <v>394</v>
      </c>
      <c r="AT10" s="24" t="s">
        <v>685</v>
      </c>
      <c r="AU10" s="6" t="s">
        <v>337</v>
      </c>
      <c r="AV10" s="22">
        <v>89296.774000000005</v>
      </c>
      <c r="AW10" s="39">
        <v>44207</v>
      </c>
      <c r="AX10" s="39">
        <v>44266</v>
      </c>
      <c r="AY10" s="28" t="s">
        <v>807</v>
      </c>
      <c r="AZ10" s="34" t="s">
        <v>485</v>
      </c>
      <c r="BA10" s="24" t="s">
        <v>522</v>
      </c>
      <c r="BB10" s="3" t="s">
        <v>523</v>
      </c>
      <c r="BC10" s="24">
        <f>Tabla_416647!A6</f>
        <v>3</v>
      </c>
      <c r="BD10" s="24" t="s">
        <v>254</v>
      </c>
      <c r="BE10" s="24">
        <v>3</v>
      </c>
      <c r="BF10" s="24" t="s">
        <v>1130</v>
      </c>
      <c r="BG10" s="44" t="s">
        <v>1149</v>
      </c>
      <c r="BH10" s="44" t="s">
        <v>1149</v>
      </c>
      <c r="BI10" s="34" t="s">
        <v>788</v>
      </c>
      <c r="BJ10" s="34" t="s">
        <v>789</v>
      </c>
      <c r="BK10" s="24" t="s">
        <v>633</v>
      </c>
      <c r="BL10" s="29">
        <v>44469</v>
      </c>
      <c r="BM10" s="29">
        <v>44469</v>
      </c>
      <c r="BN10" s="38" t="s">
        <v>1013</v>
      </c>
    </row>
    <row r="11" spans="1:66" s="30" customFormat="1" ht="40.5" customHeight="1" x14ac:dyDescent="0.25">
      <c r="A11" s="24">
        <v>2021</v>
      </c>
      <c r="B11" s="25">
        <v>44440</v>
      </c>
      <c r="C11" s="25">
        <v>44469</v>
      </c>
      <c r="D11" s="24" t="s">
        <v>149</v>
      </c>
      <c r="E11" s="24" t="s">
        <v>151</v>
      </c>
      <c r="F11" s="24" t="s">
        <v>156</v>
      </c>
      <c r="G11" s="3" t="s">
        <v>291</v>
      </c>
      <c r="H11" s="24" t="s">
        <v>484</v>
      </c>
      <c r="I11" s="35" t="s">
        <v>485</v>
      </c>
      <c r="J11" s="31" t="s">
        <v>338</v>
      </c>
      <c r="K11" s="24">
        <v>1</v>
      </c>
      <c r="L11" s="24" t="s">
        <v>392</v>
      </c>
      <c r="M11" s="24" t="s">
        <v>392</v>
      </c>
      <c r="N11" s="24" t="s">
        <v>392</v>
      </c>
      <c r="O11" s="3" t="s">
        <v>434</v>
      </c>
      <c r="P11" s="24" t="str">
        <f>[1]RESUMEN!$R$6</f>
        <v>FCO160128D95</v>
      </c>
      <c r="Q11" s="24" t="s">
        <v>164</v>
      </c>
      <c r="R11" s="24" t="s">
        <v>496</v>
      </c>
      <c r="S11" s="26">
        <v>303</v>
      </c>
      <c r="T11" s="24">
        <v>0</v>
      </c>
      <c r="U11" s="24" t="s">
        <v>189</v>
      </c>
      <c r="V11" s="24" t="s">
        <v>527</v>
      </c>
      <c r="W11" s="24">
        <v>1</v>
      </c>
      <c r="X11" s="24" t="s">
        <v>518</v>
      </c>
      <c r="Y11" s="24">
        <v>31</v>
      </c>
      <c r="Z11" s="24" t="s">
        <v>519</v>
      </c>
      <c r="AA11" s="24">
        <v>11</v>
      </c>
      <c r="AB11" s="24" t="s">
        <v>226</v>
      </c>
      <c r="AC11" s="24">
        <v>36330</v>
      </c>
      <c r="AD11" s="24" t="s">
        <v>394</v>
      </c>
      <c r="AE11" s="24" t="s">
        <v>394</v>
      </c>
      <c r="AF11" s="24" t="s">
        <v>394</v>
      </c>
      <c r="AG11" s="24" t="s">
        <v>394</v>
      </c>
      <c r="AH11" s="24" t="s">
        <v>394</v>
      </c>
      <c r="AI11" s="24" t="s">
        <v>520</v>
      </c>
      <c r="AJ11" s="3" t="s">
        <v>291</v>
      </c>
      <c r="AK11" s="39">
        <v>44232</v>
      </c>
      <c r="AL11" s="39">
        <v>44233</v>
      </c>
      <c r="AM11" s="39">
        <v>44272</v>
      </c>
      <c r="AN11" s="27">
        <f t="shared" si="0"/>
        <v>2154577.4137931033</v>
      </c>
      <c r="AO11" s="4">
        <v>2499309.7999999998</v>
      </c>
      <c r="AP11" s="24">
        <v>0</v>
      </c>
      <c r="AQ11" s="24">
        <v>0</v>
      </c>
      <c r="AR11" s="24" t="s">
        <v>521</v>
      </c>
      <c r="AS11" s="24" t="s">
        <v>394</v>
      </c>
      <c r="AT11" s="24" t="s">
        <v>685</v>
      </c>
      <c r="AU11" s="32" t="s">
        <v>338</v>
      </c>
      <c r="AV11" s="24">
        <v>1611728.6456799998</v>
      </c>
      <c r="AW11" s="39">
        <v>44233</v>
      </c>
      <c r="AX11" s="39">
        <v>44272</v>
      </c>
      <c r="AY11" s="28" t="s">
        <v>808</v>
      </c>
      <c r="AZ11" s="34" t="s">
        <v>485</v>
      </c>
      <c r="BA11" s="24" t="s">
        <v>528</v>
      </c>
      <c r="BB11" s="3" t="s">
        <v>529</v>
      </c>
      <c r="BC11" s="24">
        <f>Tabla_416647!A7</f>
        <v>4</v>
      </c>
      <c r="BD11" s="24" t="s">
        <v>255</v>
      </c>
      <c r="BE11" s="24">
        <v>1</v>
      </c>
      <c r="BF11" s="24" t="s">
        <v>1130</v>
      </c>
      <c r="BG11" s="44" t="s">
        <v>1149</v>
      </c>
      <c r="BH11" s="44" t="s">
        <v>1149</v>
      </c>
      <c r="BI11" s="34" t="s">
        <v>758</v>
      </c>
      <c r="BJ11" s="34" t="s">
        <v>759</v>
      </c>
      <c r="BK11" s="24" t="s">
        <v>633</v>
      </c>
      <c r="BL11" s="29">
        <v>44469</v>
      </c>
      <c r="BM11" s="29">
        <v>44469</v>
      </c>
      <c r="BN11" s="35"/>
    </row>
    <row r="12" spans="1:66" s="30" customFormat="1" ht="40.5" customHeight="1" x14ac:dyDescent="0.25">
      <c r="A12" s="24">
        <v>2021</v>
      </c>
      <c r="B12" s="25">
        <v>44440</v>
      </c>
      <c r="C12" s="25">
        <v>44469</v>
      </c>
      <c r="D12" s="24" t="s">
        <v>149</v>
      </c>
      <c r="E12" s="24" t="s">
        <v>151</v>
      </c>
      <c r="F12" s="24" t="s">
        <v>156</v>
      </c>
      <c r="G12" s="3" t="s">
        <v>292</v>
      </c>
      <c r="H12" s="24" t="s">
        <v>484</v>
      </c>
      <c r="I12" s="35" t="s">
        <v>485</v>
      </c>
      <c r="J12" s="3" t="s">
        <v>339</v>
      </c>
      <c r="K12" s="24">
        <v>1</v>
      </c>
      <c r="L12" s="3" t="s">
        <v>395</v>
      </c>
      <c r="M12" s="24" t="s">
        <v>396</v>
      </c>
      <c r="N12" s="24" t="s">
        <v>397</v>
      </c>
      <c r="O12" s="24" t="s">
        <v>394</v>
      </c>
      <c r="P12" s="38" t="s">
        <v>845</v>
      </c>
      <c r="Q12" s="24" t="s">
        <v>164</v>
      </c>
      <c r="R12" s="24">
        <v>6</v>
      </c>
      <c r="S12" s="26">
        <v>0</v>
      </c>
      <c r="T12" s="24">
        <v>0</v>
      </c>
      <c r="U12" s="24" t="s">
        <v>189</v>
      </c>
      <c r="V12" s="24" t="s">
        <v>530</v>
      </c>
      <c r="W12" s="24">
        <v>1</v>
      </c>
      <c r="X12" s="24" t="s">
        <v>531</v>
      </c>
      <c r="Y12" s="24">
        <v>8</v>
      </c>
      <c r="Z12" s="24" t="s">
        <v>531</v>
      </c>
      <c r="AA12" s="24">
        <v>11</v>
      </c>
      <c r="AB12" s="24" t="s">
        <v>226</v>
      </c>
      <c r="AC12" s="33">
        <v>36470</v>
      </c>
      <c r="AD12" s="24" t="s">
        <v>394</v>
      </c>
      <c r="AE12" s="24" t="s">
        <v>394</v>
      </c>
      <c r="AF12" s="24" t="s">
        <v>394</v>
      </c>
      <c r="AG12" s="24" t="s">
        <v>394</v>
      </c>
      <c r="AH12" s="24" t="s">
        <v>394</v>
      </c>
      <c r="AI12" s="24" t="s">
        <v>520</v>
      </c>
      <c r="AJ12" s="3" t="s">
        <v>292</v>
      </c>
      <c r="AK12" s="39">
        <v>44235</v>
      </c>
      <c r="AL12" s="39">
        <v>44237</v>
      </c>
      <c r="AM12" s="39">
        <v>44296</v>
      </c>
      <c r="AN12" s="27">
        <f t="shared" si="0"/>
        <v>963133.68103448267</v>
      </c>
      <c r="AO12" s="4">
        <v>1117235.0699999998</v>
      </c>
      <c r="AP12" s="24">
        <v>0</v>
      </c>
      <c r="AQ12" s="24">
        <v>0</v>
      </c>
      <c r="AR12" s="24" t="s">
        <v>521</v>
      </c>
      <c r="AS12" s="24" t="s">
        <v>394</v>
      </c>
      <c r="AT12" s="24" t="s">
        <v>685</v>
      </c>
      <c r="AU12" s="6" t="s">
        <v>339</v>
      </c>
      <c r="AV12" s="24">
        <v>693171.25892000005</v>
      </c>
      <c r="AW12" s="39">
        <v>44237</v>
      </c>
      <c r="AX12" s="39">
        <v>44296</v>
      </c>
      <c r="AY12" s="28" t="s">
        <v>809</v>
      </c>
      <c r="AZ12" s="34" t="s">
        <v>485</v>
      </c>
      <c r="BA12" s="24" t="s">
        <v>528</v>
      </c>
      <c r="BB12" s="3" t="s">
        <v>532</v>
      </c>
      <c r="BC12" s="24">
        <f>Tabla_416647!A8</f>
        <v>5</v>
      </c>
      <c r="BD12" s="24" t="s">
        <v>254</v>
      </c>
      <c r="BE12" s="24">
        <v>4</v>
      </c>
      <c r="BF12" s="24" t="s">
        <v>1130</v>
      </c>
      <c r="BG12" s="44" t="s">
        <v>1149</v>
      </c>
      <c r="BH12" s="44" t="s">
        <v>1149</v>
      </c>
      <c r="BI12" s="34" t="s">
        <v>761</v>
      </c>
      <c r="BJ12" s="34" t="s">
        <v>760</v>
      </c>
      <c r="BK12" s="24" t="s">
        <v>633</v>
      </c>
      <c r="BL12" s="29">
        <v>44469</v>
      </c>
      <c r="BM12" s="29">
        <v>44469</v>
      </c>
      <c r="BN12" s="35"/>
    </row>
    <row r="13" spans="1:66" s="30" customFormat="1" ht="40.5" customHeight="1" x14ac:dyDescent="0.25">
      <c r="A13" s="24">
        <v>2021</v>
      </c>
      <c r="B13" s="25">
        <v>44440</v>
      </c>
      <c r="C13" s="25">
        <v>44469</v>
      </c>
      <c r="D13" s="24" t="s">
        <v>149</v>
      </c>
      <c r="E13" s="24" t="s">
        <v>151</v>
      </c>
      <c r="F13" s="24" t="s">
        <v>156</v>
      </c>
      <c r="G13" s="3" t="s">
        <v>293</v>
      </c>
      <c r="H13" s="24" t="s">
        <v>484</v>
      </c>
      <c r="I13" s="35" t="s">
        <v>485</v>
      </c>
      <c r="J13" s="31" t="s">
        <v>340</v>
      </c>
      <c r="K13" s="24">
        <v>1</v>
      </c>
      <c r="L13" s="24" t="s">
        <v>392</v>
      </c>
      <c r="M13" s="24" t="s">
        <v>392</v>
      </c>
      <c r="N13" s="24" t="s">
        <v>392</v>
      </c>
      <c r="O13" s="3" t="s">
        <v>435</v>
      </c>
      <c r="P13" s="24" t="str">
        <f>[1]RESUMEN!$R$2</f>
        <v xml:space="preserve">PCR9907289W5 </v>
      </c>
      <c r="Q13" s="24" t="s">
        <v>164</v>
      </c>
      <c r="R13" s="24" t="s">
        <v>497</v>
      </c>
      <c r="S13" s="26">
        <v>230</v>
      </c>
      <c r="T13" s="24">
        <v>0</v>
      </c>
      <c r="U13" s="24" t="s">
        <v>187</v>
      </c>
      <c r="V13" s="24" t="s">
        <v>533</v>
      </c>
      <c r="W13" s="24">
        <v>1</v>
      </c>
      <c r="X13" s="24" t="s">
        <v>518</v>
      </c>
      <c r="Y13" s="24">
        <v>31</v>
      </c>
      <c r="Z13" s="24" t="s">
        <v>519</v>
      </c>
      <c r="AA13" s="24">
        <v>11</v>
      </c>
      <c r="AB13" s="24" t="s">
        <v>226</v>
      </c>
      <c r="AC13" s="24">
        <v>36300</v>
      </c>
      <c r="AD13" s="24" t="s">
        <v>394</v>
      </c>
      <c r="AE13" s="24" t="s">
        <v>394</v>
      </c>
      <c r="AF13" s="24" t="s">
        <v>394</v>
      </c>
      <c r="AG13" s="24" t="s">
        <v>394</v>
      </c>
      <c r="AH13" s="24" t="s">
        <v>394</v>
      </c>
      <c r="AI13" s="24" t="s">
        <v>520</v>
      </c>
      <c r="AJ13" s="3" t="s">
        <v>293</v>
      </c>
      <c r="AK13" s="39">
        <v>44237</v>
      </c>
      <c r="AL13" s="39">
        <v>44242</v>
      </c>
      <c r="AM13" s="39">
        <v>44331</v>
      </c>
      <c r="AN13" s="27">
        <f t="shared" si="0"/>
        <v>2784051.7241379311</v>
      </c>
      <c r="AO13" s="4">
        <v>3229500</v>
      </c>
      <c r="AP13" s="24">
        <v>0</v>
      </c>
      <c r="AQ13" s="24">
        <v>0</v>
      </c>
      <c r="AR13" s="24" t="s">
        <v>521</v>
      </c>
      <c r="AS13" s="24" t="s">
        <v>394</v>
      </c>
      <c r="AT13" s="24" t="s">
        <v>685</v>
      </c>
      <c r="AU13" s="32" t="s">
        <v>340</v>
      </c>
      <c r="AV13" s="24">
        <v>1237921.1199999999</v>
      </c>
      <c r="AW13" s="39">
        <v>44242</v>
      </c>
      <c r="AX13" s="39">
        <v>44331</v>
      </c>
      <c r="AY13" s="28" t="s">
        <v>810</v>
      </c>
      <c r="AZ13" s="34" t="s">
        <v>485</v>
      </c>
      <c r="BA13" s="24" t="s">
        <v>528</v>
      </c>
      <c r="BB13" s="3" t="s">
        <v>532</v>
      </c>
      <c r="BC13" s="24">
        <f>Tabla_416647!A9</f>
        <v>6</v>
      </c>
      <c r="BD13" s="24" t="s">
        <v>254</v>
      </c>
      <c r="BE13" s="24">
        <v>5</v>
      </c>
      <c r="BF13" s="24" t="s">
        <v>1130</v>
      </c>
      <c r="BG13" s="44" t="s">
        <v>1149</v>
      </c>
      <c r="BH13" s="44" t="s">
        <v>1149</v>
      </c>
      <c r="BI13" s="34" t="s">
        <v>944</v>
      </c>
      <c r="BJ13" s="34" t="s">
        <v>976</v>
      </c>
      <c r="BK13" s="24" t="s">
        <v>633</v>
      </c>
      <c r="BL13" s="29">
        <v>44469</v>
      </c>
      <c r="BM13" s="29">
        <v>44469</v>
      </c>
      <c r="BN13" s="35"/>
    </row>
    <row r="14" spans="1:66" s="30" customFormat="1" ht="40.5" customHeight="1" x14ac:dyDescent="0.25">
      <c r="A14" s="24">
        <v>2021</v>
      </c>
      <c r="B14" s="25">
        <v>44440</v>
      </c>
      <c r="C14" s="25">
        <v>44469</v>
      </c>
      <c r="D14" s="24" t="s">
        <v>149</v>
      </c>
      <c r="E14" s="24" t="s">
        <v>151</v>
      </c>
      <c r="F14" s="24" t="s">
        <v>156</v>
      </c>
      <c r="G14" s="3" t="s">
        <v>294</v>
      </c>
      <c r="H14" s="24" t="s">
        <v>484</v>
      </c>
      <c r="I14" s="35" t="s">
        <v>485</v>
      </c>
      <c r="J14" s="3" t="s">
        <v>341</v>
      </c>
      <c r="K14" s="24">
        <v>1</v>
      </c>
      <c r="L14" s="24" t="s">
        <v>392</v>
      </c>
      <c r="M14" s="24" t="s">
        <v>392</v>
      </c>
      <c r="N14" s="24" t="s">
        <v>392</v>
      </c>
      <c r="O14" s="3" t="s">
        <v>436</v>
      </c>
      <c r="P14" s="24" t="str">
        <f>[1]RESUMEN!$R$2</f>
        <v xml:space="preserve">PCR9907289W5 </v>
      </c>
      <c r="Q14" s="24" t="s">
        <v>183</v>
      </c>
      <c r="R14" s="24" t="s">
        <v>498</v>
      </c>
      <c r="S14" s="26">
        <v>1664</v>
      </c>
      <c r="T14" s="24">
        <v>0</v>
      </c>
      <c r="U14" s="24" t="s">
        <v>189</v>
      </c>
      <c r="V14" s="24" t="s">
        <v>534</v>
      </c>
      <c r="W14" s="24">
        <v>1</v>
      </c>
      <c r="X14" s="24" t="s">
        <v>535</v>
      </c>
      <c r="Y14" s="24">
        <v>17</v>
      </c>
      <c r="Z14" s="24" t="s">
        <v>535</v>
      </c>
      <c r="AA14" s="24">
        <v>11</v>
      </c>
      <c r="AB14" s="24" t="s">
        <v>226</v>
      </c>
      <c r="AC14" s="24">
        <v>36630</v>
      </c>
      <c r="AD14" s="24" t="s">
        <v>394</v>
      </c>
      <c r="AE14" s="24" t="s">
        <v>394</v>
      </c>
      <c r="AF14" s="24" t="s">
        <v>394</v>
      </c>
      <c r="AG14" s="24">
        <v>0</v>
      </c>
      <c r="AH14" s="24" t="s">
        <v>394</v>
      </c>
      <c r="AI14" s="24" t="s">
        <v>520</v>
      </c>
      <c r="AJ14" s="3" t="s">
        <v>294</v>
      </c>
      <c r="AK14" s="39">
        <v>44238</v>
      </c>
      <c r="AL14" s="39">
        <v>44239</v>
      </c>
      <c r="AM14" s="39">
        <v>44298</v>
      </c>
      <c r="AN14" s="27">
        <f t="shared" si="0"/>
        <v>398093.25</v>
      </c>
      <c r="AO14" s="4">
        <v>461788.17</v>
      </c>
      <c r="AP14" s="24">
        <v>0</v>
      </c>
      <c r="AQ14" s="24">
        <v>0</v>
      </c>
      <c r="AR14" s="24" t="s">
        <v>521</v>
      </c>
      <c r="AS14" s="24" t="s">
        <v>394</v>
      </c>
      <c r="AT14" s="24" t="s">
        <v>685</v>
      </c>
      <c r="AU14" s="6" t="s">
        <v>341</v>
      </c>
      <c r="AV14" s="24">
        <v>218335.77420000001</v>
      </c>
      <c r="AW14" s="39">
        <v>44239</v>
      </c>
      <c r="AX14" s="39">
        <v>44298</v>
      </c>
      <c r="AY14" s="28" t="s">
        <v>811</v>
      </c>
      <c r="AZ14" s="34" t="s">
        <v>485</v>
      </c>
      <c r="BA14" s="24" t="s">
        <v>528</v>
      </c>
      <c r="BB14" s="3" t="s">
        <v>536</v>
      </c>
      <c r="BC14" s="24">
        <f>Tabla_416647!A10</f>
        <v>7</v>
      </c>
      <c r="BD14" s="24" t="s">
        <v>255</v>
      </c>
      <c r="BE14" s="24">
        <v>1</v>
      </c>
      <c r="BF14" s="24" t="s">
        <v>1130</v>
      </c>
      <c r="BG14" s="44" t="s">
        <v>1149</v>
      </c>
      <c r="BH14" s="44" t="s">
        <v>1149</v>
      </c>
      <c r="BI14" s="34" t="s">
        <v>762</v>
      </c>
      <c r="BJ14" s="34" t="s">
        <v>763</v>
      </c>
      <c r="BK14" s="24" t="s">
        <v>633</v>
      </c>
      <c r="BL14" s="29">
        <v>44469</v>
      </c>
      <c r="BM14" s="29">
        <v>44469</v>
      </c>
      <c r="BN14" s="35"/>
    </row>
    <row r="15" spans="1:66" s="30" customFormat="1" ht="40.5" customHeight="1" x14ac:dyDescent="0.25">
      <c r="A15" s="24">
        <v>2021</v>
      </c>
      <c r="B15" s="25">
        <v>44440</v>
      </c>
      <c r="C15" s="25">
        <v>44469</v>
      </c>
      <c r="D15" s="24" t="s">
        <v>149</v>
      </c>
      <c r="E15" s="24" t="s">
        <v>151</v>
      </c>
      <c r="F15" s="24" t="s">
        <v>156</v>
      </c>
      <c r="G15" s="3" t="s">
        <v>295</v>
      </c>
      <c r="H15" s="24" t="s">
        <v>484</v>
      </c>
      <c r="I15" s="35" t="s">
        <v>485</v>
      </c>
      <c r="J15" s="3" t="s">
        <v>342</v>
      </c>
      <c r="K15" s="24">
        <v>1</v>
      </c>
      <c r="L15" s="3" t="s">
        <v>398</v>
      </c>
      <c r="M15" s="24"/>
      <c r="N15" s="24" t="s">
        <v>399</v>
      </c>
      <c r="O15" s="24"/>
      <c r="P15" s="38" t="s">
        <v>850</v>
      </c>
      <c r="Q15" s="24" t="s">
        <v>164</v>
      </c>
      <c r="R15" s="24" t="s">
        <v>394</v>
      </c>
      <c r="S15" s="26">
        <v>0</v>
      </c>
      <c r="T15" s="24">
        <v>0</v>
      </c>
      <c r="U15" s="24" t="s">
        <v>189</v>
      </c>
      <c r="V15" s="24" t="s">
        <v>537</v>
      </c>
      <c r="W15" s="24">
        <v>1</v>
      </c>
      <c r="X15" s="24" t="s">
        <v>226</v>
      </c>
      <c r="Y15" s="24">
        <v>15</v>
      </c>
      <c r="Z15" s="24" t="s">
        <v>226</v>
      </c>
      <c r="AA15" s="24">
        <v>11</v>
      </c>
      <c r="AB15" s="24" t="s">
        <v>226</v>
      </c>
      <c r="AC15" s="24">
        <v>36251</v>
      </c>
      <c r="AD15" s="24" t="s">
        <v>394</v>
      </c>
      <c r="AE15" s="24" t="s">
        <v>394</v>
      </c>
      <c r="AF15" s="24" t="s">
        <v>394</v>
      </c>
      <c r="AG15" s="24" t="s">
        <v>394</v>
      </c>
      <c r="AH15" s="24" t="s">
        <v>394</v>
      </c>
      <c r="AI15" s="24" t="s">
        <v>520</v>
      </c>
      <c r="AJ15" s="3" t="s">
        <v>295</v>
      </c>
      <c r="AK15" s="39">
        <v>44238</v>
      </c>
      <c r="AL15" s="39">
        <v>44239</v>
      </c>
      <c r="AM15" s="39">
        <v>44283</v>
      </c>
      <c r="AN15" s="27">
        <f t="shared" si="0"/>
        <v>398366.43103448278</v>
      </c>
      <c r="AO15" s="4">
        <v>462105.06</v>
      </c>
      <c r="AP15" s="24">
        <v>0</v>
      </c>
      <c r="AQ15" s="24">
        <v>0</v>
      </c>
      <c r="AR15" s="24" t="s">
        <v>521</v>
      </c>
      <c r="AS15" s="24" t="s">
        <v>394</v>
      </c>
      <c r="AT15" s="24" t="s">
        <v>685</v>
      </c>
      <c r="AU15" s="6" t="s">
        <v>342</v>
      </c>
      <c r="AV15" s="24">
        <v>0</v>
      </c>
      <c r="AW15" s="39">
        <v>44239</v>
      </c>
      <c r="AX15" s="39">
        <v>44283</v>
      </c>
      <c r="AY15" s="28" t="s">
        <v>812</v>
      </c>
      <c r="AZ15" s="34" t="s">
        <v>485</v>
      </c>
      <c r="BA15" s="24" t="s">
        <v>528</v>
      </c>
      <c r="BB15" s="3" t="s">
        <v>529</v>
      </c>
      <c r="BC15" s="24">
        <f>Tabla_416647!A11</f>
        <v>8</v>
      </c>
      <c r="BD15" s="24" t="s">
        <v>255</v>
      </c>
      <c r="BE15" s="24">
        <v>1</v>
      </c>
      <c r="BF15" s="24" t="s">
        <v>1130</v>
      </c>
      <c r="BG15" s="44" t="s">
        <v>1149</v>
      </c>
      <c r="BH15" s="44" t="s">
        <v>1149</v>
      </c>
      <c r="BI15" s="34" t="s">
        <v>946</v>
      </c>
      <c r="BJ15" s="34" t="s">
        <v>977</v>
      </c>
      <c r="BK15" s="24" t="s">
        <v>633</v>
      </c>
      <c r="BL15" s="29">
        <v>44469</v>
      </c>
      <c r="BM15" s="29">
        <v>44469</v>
      </c>
      <c r="BN15" s="35"/>
    </row>
    <row r="16" spans="1:66" s="30" customFormat="1" ht="40.5" customHeight="1" x14ac:dyDescent="0.25">
      <c r="A16" s="24">
        <v>2021</v>
      </c>
      <c r="B16" s="25">
        <v>44440</v>
      </c>
      <c r="C16" s="25">
        <v>44469</v>
      </c>
      <c r="D16" s="24" t="s">
        <v>149</v>
      </c>
      <c r="E16" s="24" t="s">
        <v>151</v>
      </c>
      <c r="F16" s="24" t="s">
        <v>156</v>
      </c>
      <c r="G16" s="3" t="s">
        <v>296</v>
      </c>
      <c r="H16" s="24" t="s">
        <v>484</v>
      </c>
      <c r="I16" s="35" t="s">
        <v>485</v>
      </c>
      <c r="J16" s="3" t="s">
        <v>343</v>
      </c>
      <c r="K16" s="24">
        <v>1</v>
      </c>
      <c r="L16" s="24" t="s">
        <v>392</v>
      </c>
      <c r="M16" s="24" t="s">
        <v>392</v>
      </c>
      <c r="N16" s="24" t="s">
        <v>392</v>
      </c>
      <c r="O16" s="3" t="s">
        <v>437</v>
      </c>
      <c r="P16" s="24" t="str">
        <f>[1]RESUMEN!$R$2</f>
        <v xml:space="preserve">PCR9907289W5 </v>
      </c>
      <c r="Q16" s="24" t="s">
        <v>164</v>
      </c>
      <c r="R16" s="24" t="s">
        <v>499</v>
      </c>
      <c r="S16" s="26">
        <v>139</v>
      </c>
      <c r="T16" s="24">
        <v>0</v>
      </c>
      <c r="U16" s="24" t="s">
        <v>189</v>
      </c>
      <c r="V16" s="24" t="s">
        <v>538</v>
      </c>
      <c r="W16" s="24">
        <v>1</v>
      </c>
      <c r="X16" s="24" t="s">
        <v>526</v>
      </c>
      <c r="Y16" s="24">
        <v>20</v>
      </c>
      <c r="Z16" s="24" t="s">
        <v>526</v>
      </c>
      <c r="AA16" s="24">
        <v>11</v>
      </c>
      <c r="AB16" s="24" t="s">
        <v>226</v>
      </c>
      <c r="AC16" s="24">
        <v>37538</v>
      </c>
      <c r="AD16" s="24" t="s">
        <v>394</v>
      </c>
      <c r="AE16" s="24" t="s">
        <v>394</v>
      </c>
      <c r="AF16" s="24" t="s">
        <v>394</v>
      </c>
      <c r="AG16" s="24" t="s">
        <v>394</v>
      </c>
      <c r="AH16" s="24" t="s">
        <v>394</v>
      </c>
      <c r="AI16" s="24" t="s">
        <v>520</v>
      </c>
      <c r="AJ16" s="3" t="s">
        <v>296</v>
      </c>
      <c r="AK16" s="39">
        <v>44239</v>
      </c>
      <c r="AL16" s="39">
        <v>44242</v>
      </c>
      <c r="AM16" s="39">
        <v>44301</v>
      </c>
      <c r="AN16" s="27">
        <f t="shared" si="0"/>
        <v>361079.80172413797</v>
      </c>
      <c r="AO16" s="4">
        <v>418852.57</v>
      </c>
      <c r="AP16" s="24">
        <v>0</v>
      </c>
      <c r="AQ16" s="24">
        <v>0</v>
      </c>
      <c r="AR16" s="24" t="s">
        <v>521</v>
      </c>
      <c r="AS16" s="24" t="s">
        <v>394</v>
      </c>
      <c r="AT16" s="24" t="s">
        <v>685</v>
      </c>
      <c r="AU16" s="6" t="s">
        <v>343</v>
      </c>
      <c r="AV16" s="24">
        <v>0</v>
      </c>
      <c r="AW16" s="39">
        <v>44242</v>
      </c>
      <c r="AX16" s="39">
        <v>44301</v>
      </c>
      <c r="AY16" s="28" t="s">
        <v>813</v>
      </c>
      <c r="AZ16" s="34" t="s">
        <v>485</v>
      </c>
      <c r="BA16" s="24" t="s">
        <v>528</v>
      </c>
      <c r="BB16" s="3" t="s">
        <v>536</v>
      </c>
      <c r="BC16" s="24">
        <f>Tabla_416647!A12</f>
        <v>9</v>
      </c>
      <c r="BD16" s="24" t="s">
        <v>254</v>
      </c>
      <c r="BE16" s="24">
        <v>6</v>
      </c>
      <c r="BF16" s="24" t="s">
        <v>1130</v>
      </c>
      <c r="BG16" s="44" t="s">
        <v>1149</v>
      </c>
      <c r="BH16" s="44" t="s">
        <v>1149</v>
      </c>
      <c r="BI16" s="34" t="s">
        <v>947</v>
      </c>
      <c r="BJ16" s="34" t="s">
        <v>978</v>
      </c>
      <c r="BK16" s="24" t="s">
        <v>633</v>
      </c>
      <c r="BL16" s="29">
        <v>44469</v>
      </c>
      <c r="BM16" s="29">
        <v>44469</v>
      </c>
      <c r="BN16" s="35"/>
    </row>
    <row r="17" spans="1:66" s="30" customFormat="1" ht="40.5" customHeight="1" x14ac:dyDescent="0.25">
      <c r="A17" s="24">
        <v>2021</v>
      </c>
      <c r="B17" s="25">
        <v>44440</v>
      </c>
      <c r="C17" s="25">
        <v>44469</v>
      </c>
      <c r="D17" s="24" t="s">
        <v>149</v>
      </c>
      <c r="E17" s="24" t="s">
        <v>151</v>
      </c>
      <c r="F17" s="24" t="s">
        <v>156</v>
      </c>
      <c r="G17" s="3" t="s">
        <v>297</v>
      </c>
      <c r="H17" s="24" t="s">
        <v>484</v>
      </c>
      <c r="I17" s="35" t="s">
        <v>485</v>
      </c>
      <c r="J17" s="3" t="s">
        <v>344</v>
      </c>
      <c r="K17" s="24">
        <v>1</v>
      </c>
      <c r="L17" s="3" t="s">
        <v>400</v>
      </c>
      <c r="M17" s="24" t="s">
        <v>401</v>
      </c>
      <c r="N17" s="24" t="s">
        <v>402</v>
      </c>
      <c r="O17" s="24" t="s">
        <v>394</v>
      </c>
      <c r="P17" s="38" t="s">
        <v>851</v>
      </c>
      <c r="Q17" s="24" t="s">
        <v>164</v>
      </c>
      <c r="R17" s="24" t="s">
        <v>394</v>
      </c>
      <c r="S17" s="26">
        <v>0</v>
      </c>
      <c r="T17" s="24">
        <v>0</v>
      </c>
      <c r="U17" s="24" t="s">
        <v>187</v>
      </c>
      <c r="V17" s="24" t="s">
        <v>394</v>
      </c>
      <c r="W17" s="24">
        <v>1</v>
      </c>
      <c r="X17" s="24" t="s">
        <v>539</v>
      </c>
      <c r="Y17" s="24">
        <v>37</v>
      </c>
      <c r="Z17" s="24" t="s">
        <v>539</v>
      </c>
      <c r="AA17" s="24">
        <v>11</v>
      </c>
      <c r="AB17" s="24" t="s">
        <v>226</v>
      </c>
      <c r="AC17" s="24">
        <v>36100</v>
      </c>
      <c r="AD17" s="24" t="s">
        <v>394</v>
      </c>
      <c r="AE17" s="24" t="s">
        <v>394</v>
      </c>
      <c r="AF17" s="24" t="s">
        <v>394</v>
      </c>
      <c r="AG17" s="24" t="s">
        <v>394</v>
      </c>
      <c r="AH17" s="24" t="s">
        <v>394</v>
      </c>
      <c r="AI17" s="24" t="s">
        <v>520</v>
      </c>
      <c r="AJ17" s="3" t="s">
        <v>297</v>
      </c>
      <c r="AK17" s="39">
        <v>44242</v>
      </c>
      <c r="AL17" s="39">
        <v>44243</v>
      </c>
      <c r="AM17" s="39">
        <v>44272</v>
      </c>
      <c r="AN17" s="27">
        <f t="shared" si="0"/>
        <v>232742.73275862072</v>
      </c>
      <c r="AO17" s="4">
        <v>269981.57</v>
      </c>
      <c r="AP17" s="24">
        <v>0</v>
      </c>
      <c r="AQ17" s="24">
        <v>0</v>
      </c>
      <c r="AR17" s="24" t="s">
        <v>521</v>
      </c>
      <c r="AS17" s="24" t="s">
        <v>394</v>
      </c>
      <c r="AT17" s="24" t="s">
        <v>685</v>
      </c>
      <c r="AU17" s="6" t="s">
        <v>344</v>
      </c>
      <c r="AV17" s="24">
        <v>0</v>
      </c>
      <c r="AW17" s="39">
        <v>44243</v>
      </c>
      <c r="AX17" s="39">
        <v>44272</v>
      </c>
      <c r="AY17" s="28" t="s">
        <v>814</v>
      </c>
      <c r="AZ17" s="34" t="s">
        <v>485</v>
      </c>
      <c r="BA17" s="24" t="s">
        <v>528</v>
      </c>
      <c r="BB17" s="3" t="s">
        <v>540</v>
      </c>
      <c r="BC17" s="24">
        <f>Tabla_416647!A13</f>
        <v>10</v>
      </c>
      <c r="BD17" s="24" t="s">
        <v>255</v>
      </c>
      <c r="BE17" s="24">
        <v>1</v>
      </c>
      <c r="BF17" s="24" t="s">
        <v>1130</v>
      </c>
      <c r="BG17" s="44" t="s">
        <v>1149</v>
      </c>
      <c r="BH17" s="44" t="s">
        <v>1149</v>
      </c>
      <c r="BI17" s="34" t="s">
        <v>765</v>
      </c>
      <c r="BJ17" s="34" t="s">
        <v>764</v>
      </c>
      <c r="BK17" s="24" t="s">
        <v>633</v>
      </c>
      <c r="BL17" s="29">
        <v>44469</v>
      </c>
      <c r="BM17" s="29">
        <v>44469</v>
      </c>
      <c r="BN17" s="35"/>
    </row>
    <row r="18" spans="1:66" s="30" customFormat="1" ht="40.5" customHeight="1" x14ac:dyDescent="0.25">
      <c r="A18" s="24">
        <v>2021</v>
      </c>
      <c r="B18" s="25">
        <v>44440</v>
      </c>
      <c r="C18" s="25">
        <v>44469</v>
      </c>
      <c r="D18" s="24" t="s">
        <v>149</v>
      </c>
      <c r="E18" s="24" t="s">
        <v>151</v>
      </c>
      <c r="F18" s="24" t="s">
        <v>156</v>
      </c>
      <c r="G18" s="3" t="s">
        <v>298</v>
      </c>
      <c r="H18" s="24" t="s">
        <v>484</v>
      </c>
      <c r="I18" s="35" t="s">
        <v>485</v>
      </c>
      <c r="J18" s="3" t="s">
        <v>345</v>
      </c>
      <c r="K18" s="24">
        <v>1</v>
      </c>
      <c r="L18" s="3" t="s">
        <v>400</v>
      </c>
      <c r="M18" s="24" t="s">
        <v>401</v>
      </c>
      <c r="N18" s="24" t="s">
        <v>402</v>
      </c>
      <c r="O18" s="24" t="s">
        <v>394</v>
      </c>
      <c r="P18" s="38" t="s">
        <v>851</v>
      </c>
      <c r="Q18" s="24" t="s">
        <v>164</v>
      </c>
      <c r="R18" s="24" t="s">
        <v>394</v>
      </c>
      <c r="S18" s="26">
        <v>0</v>
      </c>
      <c r="T18" s="24">
        <v>0</v>
      </c>
      <c r="U18" s="24" t="s">
        <v>187</v>
      </c>
      <c r="V18" s="24" t="s">
        <v>394</v>
      </c>
      <c r="W18" s="24">
        <v>1</v>
      </c>
      <c r="X18" s="24" t="s">
        <v>539</v>
      </c>
      <c r="Y18" s="24">
        <v>37</v>
      </c>
      <c r="Z18" s="24" t="s">
        <v>539</v>
      </c>
      <c r="AA18" s="24">
        <v>11</v>
      </c>
      <c r="AB18" s="24" t="s">
        <v>226</v>
      </c>
      <c r="AC18" s="24">
        <v>36100</v>
      </c>
      <c r="AD18" s="24" t="s">
        <v>394</v>
      </c>
      <c r="AE18" s="24" t="s">
        <v>394</v>
      </c>
      <c r="AF18" s="24" t="s">
        <v>394</v>
      </c>
      <c r="AG18" s="24" t="s">
        <v>394</v>
      </c>
      <c r="AH18" s="24" t="s">
        <v>394</v>
      </c>
      <c r="AI18" s="24" t="s">
        <v>520</v>
      </c>
      <c r="AJ18" s="3" t="s">
        <v>298</v>
      </c>
      <c r="AK18" s="39">
        <v>44242</v>
      </c>
      <c r="AL18" s="39">
        <v>44243</v>
      </c>
      <c r="AM18" s="39">
        <v>44272</v>
      </c>
      <c r="AN18" s="27">
        <f t="shared" si="0"/>
        <v>123216.75</v>
      </c>
      <c r="AO18" s="4">
        <v>142931.43</v>
      </c>
      <c r="AP18" s="24">
        <v>0</v>
      </c>
      <c r="AQ18" s="24">
        <v>0</v>
      </c>
      <c r="AR18" s="24" t="s">
        <v>521</v>
      </c>
      <c r="AS18" s="24" t="s">
        <v>394</v>
      </c>
      <c r="AT18" s="24" t="s">
        <v>685</v>
      </c>
      <c r="AU18" s="6" t="s">
        <v>345</v>
      </c>
      <c r="AV18" s="24">
        <v>0</v>
      </c>
      <c r="AW18" s="39">
        <v>44243</v>
      </c>
      <c r="AX18" s="39">
        <v>44272</v>
      </c>
      <c r="AY18" s="28" t="s">
        <v>815</v>
      </c>
      <c r="AZ18" s="34" t="s">
        <v>485</v>
      </c>
      <c r="BA18" s="24" t="s">
        <v>528</v>
      </c>
      <c r="BB18" s="3" t="s">
        <v>541</v>
      </c>
      <c r="BC18" s="24">
        <f>Tabla_416647!A14</f>
        <v>11</v>
      </c>
      <c r="BD18" s="24" t="s">
        <v>255</v>
      </c>
      <c r="BE18" s="24">
        <v>1</v>
      </c>
      <c r="BF18" s="24" t="s">
        <v>1130</v>
      </c>
      <c r="BG18" s="44" t="s">
        <v>1149</v>
      </c>
      <c r="BH18" s="44" t="s">
        <v>1149</v>
      </c>
      <c r="BI18" s="34" t="s">
        <v>766</v>
      </c>
      <c r="BJ18" s="34" t="s">
        <v>767</v>
      </c>
      <c r="BK18" s="24" t="s">
        <v>633</v>
      </c>
      <c r="BL18" s="29">
        <v>44469</v>
      </c>
      <c r="BM18" s="29">
        <v>44469</v>
      </c>
      <c r="BN18" s="35"/>
    </row>
    <row r="19" spans="1:66" s="30" customFormat="1" ht="40.5" customHeight="1" x14ac:dyDescent="0.25">
      <c r="A19" s="24">
        <v>2021</v>
      </c>
      <c r="B19" s="25">
        <v>44440</v>
      </c>
      <c r="C19" s="25">
        <v>44469</v>
      </c>
      <c r="D19" s="24" t="s">
        <v>149</v>
      </c>
      <c r="E19" s="24" t="s">
        <v>151</v>
      </c>
      <c r="F19" s="24" t="s">
        <v>156</v>
      </c>
      <c r="G19" s="3" t="s">
        <v>299</v>
      </c>
      <c r="H19" s="24" t="s">
        <v>484</v>
      </c>
      <c r="I19" s="35" t="s">
        <v>485</v>
      </c>
      <c r="J19" s="3" t="s">
        <v>346</v>
      </c>
      <c r="K19" s="24">
        <v>1</v>
      </c>
      <c r="L19" s="3" t="s">
        <v>400</v>
      </c>
      <c r="M19" s="24" t="s">
        <v>401</v>
      </c>
      <c r="N19" s="24" t="s">
        <v>402</v>
      </c>
      <c r="O19" s="24" t="s">
        <v>394</v>
      </c>
      <c r="P19" s="38" t="s">
        <v>851</v>
      </c>
      <c r="Q19" s="24" t="s">
        <v>164</v>
      </c>
      <c r="R19" s="24" t="s">
        <v>394</v>
      </c>
      <c r="S19" s="26">
        <v>0</v>
      </c>
      <c r="T19" s="24">
        <v>0</v>
      </c>
      <c r="U19" s="24" t="s">
        <v>187</v>
      </c>
      <c r="V19" s="24" t="s">
        <v>394</v>
      </c>
      <c r="W19" s="24">
        <v>1</v>
      </c>
      <c r="X19" s="24" t="s">
        <v>539</v>
      </c>
      <c r="Y19" s="24">
        <v>37</v>
      </c>
      <c r="Z19" s="24" t="s">
        <v>539</v>
      </c>
      <c r="AA19" s="24">
        <v>11</v>
      </c>
      <c r="AB19" s="24" t="s">
        <v>226</v>
      </c>
      <c r="AC19" s="24">
        <v>36100</v>
      </c>
      <c r="AD19" s="24" t="s">
        <v>394</v>
      </c>
      <c r="AE19" s="24" t="s">
        <v>394</v>
      </c>
      <c r="AF19" s="24" t="s">
        <v>394</v>
      </c>
      <c r="AG19" s="24" t="s">
        <v>394</v>
      </c>
      <c r="AH19" s="24" t="s">
        <v>394</v>
      </c>
      <c r="AI19" s="24" t="s">
        <v>520</v>
      </c>
      <c r="AJ19" s="3" t="s">
        <v>299</v>
      </c>
      <c r="AK19" s="39">
        <v>44242</v>
      </c>
      <c r="AL19" s="39">
        <v>44243</v>
      </c>
      <c r="AM19" s="39">
        <v>44272</v>
      </c>
      <c r="AN19" s="27">
        <f t="shared" si="0"/>
        <v>70814.224137931044</v>
      </c>
      <c r="AO19" s="4">
        <v>82144.5</v>
      </c>
      <c r="AP19" s="24">
        <v>0</v>
      </c>
      <c r="AQ19" s="24">
        <v>0</v>
      </c>
      <c r="AR19" s="24" t="s">
        <v>521</v>
      </c>
      <c r="AS19" s="24" t="s">
        <v>394</v>
      </c>
      <c r="AT19" s="24" t="s">
        <v>685</v>
      </c>
      <c r="AU19" s="6" t="s">
        <v>346</v>
      </c>
      <c r="AV19" s="24">
        <v>0</v>
      </c>
      <c r="AW19" s="39">
        <v>44243</v>
      </c>
      <c r="AX19" s="39">
        <v>44272</v>
      </c>
      <c r="AY19" s="28" t="s">
        <v>816</v>
      </c>
      <c r="AZ19" s="34" t="s">
        <v>485</v>
      </c>
      <c r="BA19" s="24" t="s">
        <v>528</v>
      </c>
      <c r="BB19" s="3" t="s">
        <v>540</v>
      </c>
      <c r="BC19" s="24">
        <f>Tabla_416647!A15</f>
        <v>12</v>
      </c>
      <c r="BD19" s="24" t="s">
        <v>255</v>
      </c>
      <c r="BE19" s="24">
        <v>1</v>
      </c>
      <c r="BF19" s="24" t="s">
        <v>1130</v>
      </c>
      <c r="BG19" s="44" t="s">
        <v>1149</v>
      </c>
      <c r="BH19" s="44" t="s">
        <v>1149</v>
      </c>
      <c r="BI19" s="34" t="s">
        <v>975</v>
      </c>
      <c r="BJ19" s="34" t="s">
        <v>768</v>
      </c>
      <c r="BK19" s="24" t="s">
        <v>633</v>
      </c>
      <c r="BL19" s="29">
        <v>44469</v>
      </c>
      <c r="BM19" s="29">
        <v>44469</v>
      </c>
      <c r="BN19" s="35"/>
    </row>
    <row r="20" spans="1:66" s="30" customFormat="1" ht="40.5" customHeight="1" x14ac:dyDescent="0.25">
      <c r="A20" s="24">
        <v>2021</v>
      </c>
      <c r="B20" s="25">
        <v>44440</v>
      </c>
      <c r="C20" s="25">
        <v>44469</v>
      </c>
      <c r="D20" s="24" t="s">
        <v>149</v>
      </c>
      <c r="E20" s="24" t="s">
        <v>151</v>
      </c>
      <c r="F20" s="24" t="s">
        <v>156</v>
      </c>
      <c r="G20" s="3" t="s">
        <v>300</v>
      </c>
      <c r="H20" s="24" t="s">
        <v>484</v>
      </c>
      <c r="I20" s="35" t="s">
        <v>485</v>
      </c>
      <c r="J20" s="3" t="s">
        <v>347</v>
      </c>
      <c r="K20" s="24">
        <v>1</v>
      </c>
      <c r="L20" s="3" t="s">
        <v>400</v>
      </c>
      <c r="M20" s="24" t="s">
        <v>401</v>
      </c>
      <c r="N20" s="24" t="s">
        <v>402</v>
      </c>
      <c r="O20" s="24" t="s">
        <v>394</v>
      </c>
      <c r="P20" s="38" t="s">
        <v>851</v>
      </c>
      <c r="Q20" s="24" t="s">
        <v>164</v>
      </c>
      <c r="R20" s="24" t="s">
        <v>394</v>
      </c>
      <c r="S20" s="26">
        <v>0</v>
      </c>
      <c r="T20" s="24">
        <v>0</v>
      </c>
      <c r="U20" s="24" t="s">
        <v>187</v>
      </c>
      <c r="V20" s="24" t="s">
        <v>394</v>
      </c>
      <c r="W20" s="24">
        <v>1</v>
      </c>
      <c r="X20" s="24" t="s">
        <v>539</v>
      </c>
      <c r="Y20" s="24">
        <v>37</v>
      </c>
      <c r="Z20" s="24" t="s">
        <v>539</v>
      </c>
      <c r="AA20" s="24">
        <v>11</v>
      </c>
      <c r="AB20" s="24" t="s">
        <v>226</v>
      </c>
      <c r="AC20" s="24">
        <v>36100</v>
      </c>
      <c r="AD20" s="24" t="s">
        <v>394</v>
      </c>
      <c r="AE20" s="24" t="s">
        <v>394</v>
      </c>
      <c r="AF20" s="24" t="s">
        <v>394</v>
      </c>
      <c r="AG20" s="24" t="s">
        <v>394</v>
      </c>
      <c r="AH20" s="24" t="s">
        <v>394</v>
      </c>
      <c r="AI20" s="24" t="s">
        <v>520</v>
      </c>
      <c r="AJ20" s="3" t="s">
        <v>300</v>
      </c>
      <c r="AK20" s="39">
        <v>44242</v>
      </c>
      <c r="AL20" s="39">
        <v>44243</v>
      </c>
      <c r="AM20" s="39">
        <v>44272</v>
      </c>
      <c r="AN20" s="27">
        <f t="shared" si="0"/>
        <v>70814.224137931044</v>
      </c>
      <c r="AO20" s="4">
        <v>82144.5</v>
      </c>
      <c r="AP20" s="24">
        <v>0</v>
      </c>
      <c r="AQ20" s="24">
        <v>0</v>
      </c>
      <c r="AR20" s="24" t="s">
        <v>521</v>
      </c>
      <c r="AS20" s="24" t="s">
        <v>394</v>
      </c>
      <c r="AT20" s="24" t="s">
        <v>685</v>
      </c>
      <c r="AU20" s="6" t="s">
        <v>347</v>
      </c>
      <c r="AV20" s="24">
        <v>0</v>
      </c>
      <c r="AW20" s="39">
        <v>44243</v>
      </c>
      <c r="AX20" s="39">
        <v>44272</v>
      </c>
      <c r="AY20" s="28" t="s">
        <v>817</v>
      </c>
      <c r="AZ20" s="34" t="s">
        <v>485</v>
      </c>
      <c r="BA20" s="24" t="s">
        <v>528</v>
      </c>
      <c r="BB20" s="3" t="s">
        <v>541</v>
      </c>
      <c r="BC20" s="24">
        <f>Tabla_416647!A16</f>
        <v>13</v>
      </c>
      <c r="BD20" s="24" t="s">
        <v>255</v>
      </c>
      <c r="BE20" s="24">
        <v>1</v>
      </c>
      <c r="BF20" s="24" t="s">
        <v>1130</v>
      </c>
      <c r="BG20" s="44" t="s">
        <v>1149</v>
      </c>
      <c r="BH20" s="44" t="s">
        <v>1149</v>
      </c>
      <c r="BI20" s="34" t="s">
        <v>770</v>
      </c>
      <c r="BJ20" s="34" t="s">
        <v>769</v>
      </c>
      <c r="BK20" s="24" t="s">
        <v>633</v>
      </c>
      <c r="BL20" s="29">
        <v>44469</v>
      </c>
      <c r="BM20" s="29">
        <v>44469</v>
      </c>
      <c r="BN20" s="35"/>
    </row>
    <row r="21" spans="1:66" s="30" customFormat="1" ht="40.5" customHeight="1" x14ac:dyDescent="0.25">
      <c r="A21" s="24">
        <v>2021</v>
      </c>
      <c r="B21" s="25">
        <v>44440</v>
      </c>
      <c r="C21" s="25">
        <v>44469</v>
      </c>
      <c r="D21" s="24" t="s">
        <v>149</v>
      </c>
      <c r="E21" s="24" t="s">
        <v>151</v>
      </c>
      <c r="F21" s="24" t="s">
        <v>156</v>
      </c>
      <c r="G21" s="3" t="s">
        <v>301</v>
      </c>
      <c r="H21" s="24" t="s">
        <v>484</v>
      </c>
      <c r="I21" s="35" t="s">
        <v>485</v>
      </c>
      <c r="J21" s="3" t="s">
        <v>348</v>
      </c>
      <c r="K21" s="24">
        <v>1</v>
      </c>
      <c r="L21" s="3" t="s">
        <v>392</v>
      </c>
      <c r="M21" s="3" t="s">
        <v>392</v>
      </c>
      <c r="N21" s="3" t="s">
        <v>392</v>
      </c>
      <c r="O21" s="3" t="s">
        <v>438</v>
      </c>
      <c r="P21" s="24" t="str">
        <f>[1]RESUMEN!$R$16</f>
        <v>ACI051201VD2</v>
      </c>
      <c r="Q21" s="24" t="s">
        <v>164</v>
      </c>
      <c r="R21" s="24" t="s">
        <v>500</v>
      </c>
      <c r="S21" s="26">
        <v>24</v>
      </c>
      <c r="T21" s="24">
        <v>0</v>
      </c>
      <c r="U21" s="24" t="s">
        <v>189</v>
      </c>
      <c r="V21" s="24" t="s">
        <v>542</v>
      </c>
      <c r="W21" s="24">
        <v>1</v>
      </c>
      <c r="X21" s="24" t="s">
        <v>526</v>
      </c>
      <c r="Y21" s="24">
        <v>20</v>
      </c>
      <c r="Z21" s="24" t="s">
        <v>526</v>
      </c>
      <c r="AA21" s="24">
        <v>11</v>
      </c>
      <c r="AB21" s="24" t="s">
        <v>226</v>
      </c>
      <c r="AC21" s="24">
        <v>36250</v>
      </c>
      <c r="AD21" s="24" t="s">
        <v>394</v>
      </c>
      <c r="AE21" s="24" t="s">
        <v>394</v>
      </c>
      <c r="AF21" s="24" t="s">
        <v>394</v>
      </c>
      <c r="AG21" s="24" t="s">
        <v>394</v>
      </c>
      <c r="AH21" s="24" t="s">
        <v>394</v>
      </c>
      <c r="AI21" s="24" t="s">
        <v>520</v>
      </c>
      <c r="AJ21" s="3" t="s">
        <v>301</v>
      </c>
      <c r="AK21" s="39">
        <v>44242</v>
      </c>
      <c r="AL21" s="39">
        <v>44243</v>
      </c>
      <c r="AM21" s="39">
        <v>44272</v>
      </c>
      <c r="AN21" s="27">
        <f t="shared" si="0"/>
        <v>136029.14655172414</v>
      </c>
      <c r="AO21" s="4">
        <v>157793.81</v>
      </c>
      <c r="AP21" s="24">
        <v>0</v>
      </c>
      <c r="AQ21" s="24">
        <v>0</v>
      </c>
      <c r="AR21" s="24" t="s">
        <v>521</v>
      </c>
      <c r="AS21" s="24" t="s">
        <v>394</v>
      </c>
      <c r="AT21" s="24" t="s">
        <v>685</v>
      </c>
      <c r="AU21" s="6" t="s">
        <v>348</v>
      </c>
      <c r="AV21" s="24"/>
      <c r="AW21" s="39">
        <v>44243</v>
      </c>
      <c r="AX21" s="39">
        <v>44272</v>
      </c>
      <c r="AY21" s="28" t="s">
        <v>818</v>
      </c>
      <c r="AZ21" s="34" t="s">
        <v>485</v>
      </c>
      <c r="BA21" s="24" t="s">
        <v>528</v>
      </c>
      <c r="BB21" s="3" t="s">
        <v>540</v>
      </c>
      <c r="BC21" s="24">
        <f>Tabla_416647!A17</f>
        <v>14</v>
      </c>
      <c r="BD21" s="24" t="s">
        <v>255</v>
      </c>
      <c r="BE21" s="24">
        <v>1</v>
      </c>
      <c r="BF21" s="24" t="s">
        <v>1130</v>
      </c>
      <c r="BG21" s="44" t="s">
        <v>1149</v>
      </c>
      <c r="BH21" s="44" t="s">
        <v>1149</v>
      </c>
      <c r="BI21" s="44" t="s">
        <v>772</v>
      </c>
      <c r="BJ21" s="34" t="s">
        <v>771</v>
      </c>
      <c r="BK21" s="24" t="s">
        <v>633</v>
      </c>
      <c r="BL21" s="29">
        <v>44469</v>
      </c>
      <c r="BM21" s="29">
        <v>44469</v>
      </c>
      <c r="BN21" s="35"/>
    </row>
    <row r="22" spans="1:66" s="30" customFormat="1" ht="40.5" customHeight="1" x14ac:dyDescent="0.25">
      <c r="A22" s="24">
        <v>2021</v>
      </c>
      <c r="B22" s="25">
        <v>44440</v>
      </c>
      <c r="C22" s="25">
        <v>44469</v>
      </c>
      <c r="D22" s="24" t="s">
        <v>149</v>
      </c>
      <c r="E22" s="24" t="s">
        <v>151</v>
      </c>
      <c r="F22" s="24" t="s">
        <v>156</v>
      </c>
      <c r="G22" s="3" t="s">
        <v>302</v>
      </c>
      <c r="H22" s="24" t="s">
        <v>484</v>
      </c>
      <c r="I22" s="35" t="s">
        <v>485</v>
      </c>
      <c r="J22" s="3" t="s">
        <v>349</v>
      </c>
      <c r="K22" s="24">
        <v>1</v>
      </c>
      <c r="L22" s="3" t="s">
        <v>392</v>
      </c>
      <c r="M22" s="3" t="s">
        <v>392</v>
      </c>
      <c r="N22" s="3" t="s">
        <v>392</v>
      </c>
      <c r="O22" s="3" t="s">
        <v>438</v>
      </c>
      <c r="P22" s="24" t="str">
        <f>[1]RESUMEN!$R$16</f>
        <v>ACI051201VD2</v>
      </c>
      <c r="Q22" s="24" t="s">
        <v>164</v>
      </c>
      <c r="R22" s="24" t="s">
        <v>500</v>
      </c>
      <c r="S22" s="26">
        <v>24</v>
      </c>
      <c r="T22" s="24">
        <v>0</v>
      </c>
      <c r="U22" s="24" t="s">
        <v>189</v>
      </c>
      <c r="V22" s="24" t="s">
        <v>542</v>
      </c>
      <c r="W22" s="24">
        <v>1</v>
      </c>
      <c r="X22" s="24" t="s">
        <v>526</v>
      </c>
      <c r="Y22" s="24">
        <v>20</v>
      </c>
      <c r="Z22" s="24" t="s">
        <v>526</v>
      </c>
      <c r="AA22" s="24">
        <v>11</v>
      </c>
      <c r="AB22" s="24" t="s">
        <v>226</v>
      </c>
      <c r="AC22" s="24">
        <v>36250</v>
      </c>
      <c r="AD22" s="24" t="s">
        <v>394</v>
      </c>
      <c r="AE22" s="24" t="s">
        <v>394</v>
      </c>
      <c r="AF22" s="24" t="s">
        <v>394</v>
      </c>
      <c r="AG22" s="24" t="s">
        <v>394</v>
      </c>
      <c r="AH22" s="24" t="s">
        <v>394</v>
      </c>
      <c r="AI22" s="24" t="s">
        <v>520</v>
      </c>
      <c r="AJ22" s="3" t="s">
        <v>302</v>
      </c>
      <c r="AK22" s="39">
        <v>44242</v>
      </c>
      <c r="AL22" s="39">
        <v>44243</v>
      </c>
      <c r="AM22" s="39">
        <v>44272</v>
      </c>
      <c r="AN22" s="27">
        <f t="shared" si="0"/>
        <v>162369.33620689655</v>
      </c>
      <c r="AO22" s="4">
        <v>188348.43</v>
      </c>
      <c r="AP22" s="24">
        <v>0</v>
      </c>
      <c r="AQ22" s="24">
        <v>0</v>
      </c>
      <c r="AR22" s="24" t="s">
        <v>521</v>
      </c>
      <c r="AS22" s="24" t="s">
        <v>394</v>
      </c>
      <c r="AT22" s="24" t="s">
        <v>685</v>
      </c>
      <c r="AU22" s="6" t="s">
        <v>349</v>
      </c>
      <c r="AV22" s="24"/>
      <c r="AW22" s="39">
        <v>44243</v>
      </c>
      <c r="AX22" s="39">
        <v>44272</v>
      </c>
      <c r="AY22" s="28" t="s">
        <v>819</v>
      </c>
      <c r="AZ22" s="34" t="s">
        <v>485</v>
      </c>
      <c r="BA22" s="24" t="s">
        <v>528</v>
      </c>
      <c r="BB22" s="3" t="s">
        <v>540</v>
      </c>
      <c r="BC22" s="24">
        <f>Tabla_416647!A18</f>
        <v>15</v>
      </c>
      <c r="BD22" s="24" t="s">
        <v>255</v>
      </c>
      <c r="BE22" s="24">
        <v>1</v>
      </c>
      <c r="BF22" s="24" t="s">
        <v>1130</v>
      </c>
      <c r="BG22" s="44" t="s">
        <v>1149</v>
      </c>
      <c r="BH22" s="44" t="s">
        <v>1149</v>
      </c>
      <c r="BI22" s="34" t="s">
        <v>945</v>
      </c>
      <c r="BJ22" s="34" t="s">
        <v>773</v>
      </c>
      <c r="BK22" s="24" t="s">
        <v>633</v>
      </c>
      <c r="BL22" s="29">
        <v>44469</v>
      </c>
      <c r="BM22" s="29">
        <v>44469</v>
      </c>
      <c r="BN22" s="35"/>
    </row>
    <row r="23" spans="1:66" s="30" customFormat="1" ht="40.5" customHeight="1" x14ac:dyDescent="0.25">
      <c r="A23" s="24">
        <v>2021</v>
      </c>
      <c r="B23" s="25">
        <v>44440</v>
      </c>
      <c r="C23" s="25">
        <v>44469</v>
      </c>
      <c r="D23" s="24" t="s">
        <v>149</v>
      </c>
      <c r="E23" s="24" t="s">
        <v>151</v>
      </c>
      <c r="F23" s="24" t="s">
        <v>156</v>
      </c>
      <c r="G23" s="3" t="s">
        <v>303</v>
      </c>
      <c r="H23" s="24" t="s">
        <v>484</v>
      </c>
      <c r="I23" s="35" t="s">
        <v>485</v>
      </c>
      <c r="J23" s="3" t="s">
        <v>486</v>
      </c>
      <c r="K23" s="24">
        <v>1</v>
      </c>
      <c r="L23" s="3" t="s">
        <v>924</v>
      </c>
      <c r="M23" s="24" t="s">
        <v>403</v>
      </c>
      <c r="N23" s="24" t="s">
        <v>404</v>
      </c>
      <c r="O23" s="24" t="s">
        <v>392</v>
      </c>
      <c r="P23" s="38" t="s">
        <v>852</v>
      </c>
      <c r="Q23" s="24" t="s">
        <v>164</v>
      </c>
      <c r="R23" s="24" t="s">
        <v>1144</v>
      </c>
      <c r="S23" s="26">
        <v>108</v>
      </c>
      <c r="T23" s="24">
        <v>1</v>
      </c>
      <c r="U23" s="24" t="s">
        <v>189</v>
      </c>
      <c r="V23" s="24" t="s">
        <v>543</v>
      </c>
      <c r="W23" s="24">
        <v>1</v>
      </c>
      <c r="X23" s="24" t="s">
        <v>526</v>
      </c>
      <c r="Y23" s="24">
        <v>20</v>
      </c>
      <c r="Z23" s="24" t="s">
        <v>526</v>
      </c>
      <c r="AA23" s="24">
        <v>11</v>
      </c>
      <c r="AB23" s="24" t="s">
        <v>226</v>
      </c>
      <c r="AC23" s="24">
        <v>37205</v>
      </c>
      <c r="AD23" s="24" t="s">
        <v>394</v>
      </c>
      <c r="AE23" s="24" t="s">
        <v>394</v>
      </c>
      <c r="AF23" s="24" t="s">
        <v>394</v>
      </c>
      <c r="AG23" s="24">
        <v>0</v>
      </c>
      <c r="AH23" s="24" t="s">
        <v>394</v>
      </c>
      <c r="AI23" s="24" t="s">
        <v>520</v>
      </c>
      <c r="AJ23" s="3" t="s">
        <v>303</v>
      </c>
      <c r="AK23" s="39">
        <v>44242</v>
      </c>
      <c r="AL23" s="39">
        <v>44243</v>
      </c>
      <c r="AM23" s="39">
        <v>44287</v>
      </c>
      <c r="AN23" s="27">
        <f t="shared" si="0"/>
        <v>62000.000000000007</v>
      </c>
      <c r="AO23" s="4">
        <v>71920</v>
      </c>
      <c r="AP23" s="24">
        <v>0</v>
      </c>
      <c r="AQ23" s="24">
        <v>0</v>
      </c>
      <c r="AR23" s="24" t="s">
        <v>521</v>
      </c>
      <c r="AS23" s="24" t="s">
        <v>394</v>
      </c>
      <c r="AT23" s="24" t="s">
        <v>685</v>
      </c>
      <c r="AU23" s="6" t="s">
        <v>486</v>
      </c>
      <c r="AV23" s="24">
        <v>0</v>
      </c>
      <c r="AW23" s="39">
        <v>44243</v>
      </c>
      <c r="AX23" s="39">
        <v>44287</v>
      </c>
      <c r="AY23" s="28" t="s">
        <v>820</v>
      </c>
      <c r="AZ23" s="34" t="s">
        <v>485</v>
      </c>
      <c r="BA23" s="24" t="s">
        <v>528</v>
      </c>
      <c r="BB23" s="3" t="s">
        <v>540</v>
      </c>
      <c r="BC23" s="24">
        <f>Tabla_416647!A19</f>
        <v>16</v>
      </c>
      <c r="BD23" s="24" t="s">
        <v>255</v>
      </c>
      <c r="BE23" s="24">
        <v>1</v>
      </c>
      <c r="BF23" s="24" t="s">
        <v>1130</v>
      </c>
      <c r="BG23" s="44" t="s">
        <v>1149</v>
      </c>
      <c r="BH23" s="44" t="s">
        <v>1149</v>
      </c>
      <c r="BI23" s="34" t="s">
        <v>774</v>
      </c>
      <c r="BJ23" s="34" t="s">
        <v>775</v>
      </c>
      <c r="BK23" s="24" t="s">
        <v>633</v>
      </c>
      <c r="BL23" s="29">
        <v>44469</v>
      </c>
      <c r="BM23" s="29">
        <v>44469</v>
      </c>
      <c r="BN23" s="35"/>
    </row>
    <row r="24" spans="1:66" s="30" customFormat="1" ht="40.5" customHeight="1" x14ac:dyDescent="0.25">
      <c r="A24" s="24">
        <v>2021</v>
      </c>
      <c r="B24" s="25">
        <v>44440</v>
      </c>
      <c r="C24" s="25">
        <v>44469</v>
      </c>
      <c r="D24" s="24" t="s">
        <v>149</v>
      </c>
      <c r="E24" s="24" t="s">
        <v>151</v>
      </c>
      <c r="F24" s="24" t="s">
        <v>156</v>
      </c>
      <c r="G24" s="3" t="s">
        <v>304</v>
      </c>
      <c r="H24" s="24" t="s">
        <v>484</v>
      </c>
      <c r="I24" s="35" t="s">
        <v>485</v>
      </c>
      <c r="J24" s="3" t="s">
        <v>350</v>
      </c>
      <c r="K24" s="24">
        <v>1</v>
      </c>
      <c r="L24" s="3" t="s">
        <v>924</v>
      </c>
      <c r="M24" s="24" t="s">
        <v>403</v>
      </c>
      <c r="N24" s="24" t="s">
        <v>404</v>
      </c>
      <c r="O24" s="24" t="s">
        <v>394</v>
      </c>
      <c r="P24" s="38" t="s">
        <v>852</v>
      </c>
      <c r="Q24" s="24" t="s">
        <v>164</v>
      </c>
      <c r="R24" s="24" t="s">
        <v>1144</v>
      </c>
      <c r="S24" s="26">
        <v>108</v>
      </c>
      <c r="T24" s="24">
        <v>1</v>
      </c>
      <c r="U24" s="24" t="s">
        <v>189</v>
      </c>
      <c r="V24" s="24" t="s">
        <v>543</v>
      </c>
      <c r="W24" s="24">
        <v>1</v>
      </c>
      <c r="X24" s="24" t="s">
        <v>526</v>
      </c>
      <c r="Y24" s="24">
        <v>20</v>
      </c>
      <c r="Z24" s="24" t="s">
        <v>526</v>
      </c>
      <c r="AA24" s="24">
        <v>11</v>
      </c>
      <c r="AB24" s="24" t="s">
        <v>226</v>
      </c>
      <c r="AC24" s="24">
        <v>37205</v>
      </c>
      <c r="AD24" s="24" t="s">
        <v>394</v>
      </c>
      <c r="AE24" s="24" t="s">
        <v>394</v>
      </c>
      <c r="AF24" s="24" t="s">
        <v>394</v>
      </c>
      <c r="AG24" s="24">
        <v>0</v>
      </c>
      <c r="AH24" s="24" t="s">
        <v>394</v>
      </c>
      <c r="AI24" s="24" t="s">
        <v>520</v>
      </c>
      <c r="AJ24" s="3" t="s">
        <v>304</v>
      </c>
      <c r="AK24" s="39">
        <v>44242</v>
      </c>
      <c r="AL24" s="39">
        <v>44243</v>
      </c>
      <c r="AM24" s="39">
        <v>44287</v>
      </c>
      <c r="AN24" s="27">
        <f t="shared" si="0"/>
        <v>103931.03448275862</v>
      </c>
      <c r="AO24" s="4">
        <v>120560</v>
      </c>
      <c r="AP24" s="24">
        <v>0</v>
      </c>
      <c r="AQ24" s="24">
        <v>0</v>
      </c>
      <c r="AR24" s="24" t="s">
        <v>521</v>
      </c>
      <c r="AS24" s="24" t="s">
        <v>394</v>
      </c>
      <c r="AT24" s="24" t="s">
        <v>685</v>
      </c>
      <c r="AU24" s="6" t="s">
        <v>350</v>
      </c>
      <c r="AV24" s="24">
        <v>0</v>
      </c>
      <c r="AW24" s="39">
        <v>44243</v>
      </c>
      <c r="AX24" s="39">
        <v>44287</v>
      </c>
      <c r="AY24" s="28" t="s">
        <v>821</v>
      </c>
      <c r="AZ24" s="34" t="s">
        <v>485</v>
      </c>
      <c r="BA24" s="24" t="s">
        <v>528</v>
      </c>
      <c r="BB24" s="3" t="s">
        <v>540</v>
      </c>
      <c r="BC24" s="24">
        <f>Tabla_416647!A20</f>
        <v>17</v>
      </c>
      <c r="BD24" s="24" t="s">
        <v>255</v>
      </c>
      <c r="BE24" s="24">
        <v>1</v>
      </c>
      <c r="BF24" s="24" t="s">
        <v>1130</v>
      </c>
      <c r="BG24" s="44" t="s">
        <v>1149</v>
      </c>
      <c r="BH24" s="44" t="s">
        <v>1149</v>
      </c>
      <c r="BI24" s="34" t="s">
        <v>776</v>
      </c>
      <c r="BJ24" s="34" t="s">
        <v>777</v>
      </c>
      <c r="BK24" s="24" t="s">
        <v>633</v>
      </c>
      <c r="BL24" s="29">
        <v>44469</v>
      </c>
      <c r="BM24" s="29">
        <v>44469</v>
      </c>
      <c r="BN24" s="35"/>
    </row>
    <row r="25" spans="1:66" s="30" customFormat="1" ht="40.5" customHeight="1" x14ac:dyDescent="0.25">
      <c r="A25" s="24">
        <v>2021</v>
      </c>
      <c r="B25" s="25">
        <v>44440</v>
      </c>
      <c r="C25" s="25">
        <v>44469</v>
      </c>
      <c r="D25" s="24" t="s">
        <v>149</v>
      </c>
      <c r="E25" s="24" t="s">
        <v>151</v>
      </c>
      <c r="F25" s="24" t="s">
        <v>156</v>
      </c>
      <c r="G25" s="3" t="s">
        <v>305</v>
      </c>
      <c r="H25" s="24" t="s">
        <v>484</v>
      </c>
      <c r="I25" s="35" t="s">
        <v>485</v>
      </c>
      <c r="J25" s="3" t="s">
        <v>351</v>
      </c>
      <c r="K25" s="24">
        <v>1</v>
      </c>
      <c r="L25" s="3" t="s">
        <v>392</v>
      </c>
      <c r="M25" s="3" t="s">
        <v>392</v>
      </c>
      <c r="N25" s="3" t="s">
        <v>392</v>
      </c>
      <c r="O25" s="3" t="s">
        <v>439</v>
      </c>
      <c r="P25" s="24" t="str">
        <f>[1]RESUMEN!$R$20</f>
        <v>GAC130515TVA</v>
      </c>
      <c r="Q25" s="24" t="s">
        <v>172</v>
      </c>
      <c r="R25" s="24" t="s">
        <v>501</v>
      </c>
      <c r="S25" s="26">
        <v>0</v>
      </c>
      <c r="T25" s="24">
        <v>0</v>
      </c>
      <c r="U25" s="24" t="s">
        <v>189</v>
      </c>
      <c r="V25" s="24" t="s">
        <v>544</v>
      </c>
      <c r="W25" s="24">
        <v>1</v>
      </c>
      <c r="X25" s="24" t="s">
        <v>526</v>
      </c>
      <c r="Y25" s="24">
        <v>20</v>
      </c>
      <c r="Z25" s="24" t="s">
        <v>526</v>
      </c>
      <c r="AA25" s="24">
        <v>11</v>
      </c>
      <c r="AB25" s="24" t="s">
        <v>226</v>
      </c>
      <c r="AC25" s="24">
        <v>37156</v>
      </c>
      <c r="AD25" s="24" t="s">
        <v>394</v>
      </c>
      <c r="AE25" s="24" t="s">
        <v>394</v>
      </c>
      <c r="AF25" s="24" t="s">
        <v>394</v>
      </c>
      <c r="AG25" s="24" t="s">
        <v>394</v>
      </c>
      <c r="AH25" s="24" t="s">
        <v>394</v>
      </c>
      <c r="AI25" s="24" t="s">
        <v>520</v>
      </c>
      <c r="AJ25" s="3" t="s">
        <v>305</v>
      </c>
      <c r="AK25" s="39">
        <v>44242</v>
      </c>
      <c r="AL25" s="39">
        <v>44243</v>
      </c>
      <c r="AM25" s="39">
        <v>44287</v>
      </c>
      <c r="AN25" s="27">
        <f t="shared" si="0"/>
        <v>56963.75</v>
      </c>
      <c r="AO25" s="4">
        <v>66077.95</v>
      </c>
      <c r="AP25" s="24">
        <v>0</v>
      </c>
      <c r="AQ25" s="24">
        <v>0</v>
      </c>
      <c r="AR25" s="24" t="s">
        <v>521</v>
      </c>
      <c r="AS25" s="24" t="s">
        <v>394</v>
      </c>
      <c r="AT25" s="24" t="s">
        <v>685</v>
      </c>
      <c r="AU25" s="6" t="s">
        <v>351</v>
      </c>
      <c r="AV25" s="24">
        <v>0</v>
      </c>
      <c r="AW25" s="39">
        <v>44243</v>
      </c>
      <c r="AX25" s="39">
        <v>44287</v>
      </c>
      <c r="AY25" s="28" t="s">
        <v>822</v>
      </c>
      <c r="AZ25" s="34" t="s">
        <v>485</v>
      </c>
      <c r="BA25" s="24" t="s">
        <v>528</v>
      </c>
      <c r="BB25" s="3" t="s">
        <v>541</v>
      </c>
      <c r="BC25" s="24">
        <f>Tabla_416647!A21</f>
        <v>18</v>
      </c>
      <c r="BD25" s="24" t="s">
        <v>255</v>
      </c>
      <c r="BE25" s="24">
        <v>1</v>
      </c>
      <c r="BF25" s="24" t="s">
        <v>1130</v>
      </c>
      <c r="BG25" s="44" t="s">
        <v>1149</v>
      </c>
      <c r="BH25" s="44" t="s">
        <v>1149</v>
      </c>
      <c r="BI25" s="34" t="s">
        <v>778</v>
      </c>
      <c r="BJ25" s="34" t="s">
        <v>779</v>
      </c>
      <c r="BK25" s="24" t="s">
        <v>633</v>
      </c>
      <c r="BL25" s="29">
        <v>44469</v>
      </c>
      <c r="BM25" s="29">
        <v>44469</v>
      </c>
      <c r="BN25" s="35"/>
    </row>
    <row r="26" spans="1:66" s="30" customFormat="1" ht="40.5" customHeight="1" x14ac:dyDescent="0.25">
      <c r="A26" s="24">
        <v>2021</v>
      </c>
      <c r="B26" s="25">
        <v>44440</v>
      </c>
      <c r="C26" s="25">
        <v>44469</v>
      </c>
      <c r="D26" s="24" t="s">
        <v>149</v>
      </c>
      <c r="E26" s="24" t="s">
        <v>151</v>
      </c>
      <c r="F26" s="24" t="s">
        <v>156</v>
      </c>
      <c r="G26" s="3" t="s">
        <v>306</v>
      </c>
      <c r="H26" s="24" t="s">
        <v>484</v>
      </c>
      <c r="I26" s="35" t="s">
        <v>485</v>
      </c>
      <c r="J26" s="3" t="s">
        <v>352</v>
      </c>
      <c r="K26" s="24">
        <v>1</v>
      </c>
      <c r="L26" s="3" t="s">
        <v>392</v>
      </c>
      <c r="M26" s="3" t="s">
        <v>392</v>
      </c>
      <c r="N26" s="3" t="s">
        <v>392</v>
      </c>
      <c r="O26" s="3" t="s">
        <v>440</v>
      </c>
      <c r="P26" s="24" t="str">
        <f>[1]RESUMEN!$R$21</f>
        <v>RII1807057N0</v>
      </c>
      <c r="Q26" s="24" t="s">
        <v>164</v>
      </c>
      <c r="R26" s="24" t="s">
        <v>502</v>
      </c>
      <c r="S26" s="26" t="s">
        <v>503</v>
      </c>
      <c r="T26" s="24" t="s">
        <v>504</v>
      </c>
      <c r="U26" s="24" t="s">
        <v>189</v>
      </c>
      <c r="V26" s="24" t="s">
        <v>545</v>
      </c>
      <c r="W26" s="24">
        <v>1</v>
      </c>
      <c r="X26" s="24" t="s">
        <v>539</v>
      </c>
      <c r="Y26" s="24">
        <v>37</v>
      </c>
      <c r="Z26" s="24" t="s">
        <v>539</v>
      </c>
      <c r="AA26" s="24">
        <v>11</v>
      </c>
      <c r="AB26" s="24" t="s">
        <v>226</v>
      </c>
      <c r="AC26" s="24">
        <v>36126</v>
      </c>
      <c r="AD26" s="24" t="s">
        <v>394</v>
      </c>
      <c r="AE26" s="24" t="s">
        <v>394</v>
      </c>
      <c r="AF26" s="24" t="s">
        <v>394</v>
      </c>
      <c r="AG26" s="24" t="s">
        <v>394</v>
      </c>
      <c r="AH26" s="24" t="s">
        <v>394</v>
      </c>
      <c r="AI26" s="24" t="s">
        <v>520</v>
      </c>
      <c r="AJ26" s="3" t="s">
        <v>306</v>
      </c>
      <c r="AK26" s="39">
        <v>44242</v>
      </c>
      <c r="AL26" s="39">
        <v>44243</v>
      </c>
      <c r="AM26" s="39">
        <v>44287</v>
      </c>
      <c r="AN26" s="27">
        <f t="shared" si="0"/>
        <v>161784.7327586207</v>
      </c>
      <c r="AO26" s="4">
        <v>187670.29</v>
      </c>
      <c r="AP26" s="24">
        <v>0</v>
      </c>
      <c r="AQ26" s="24">
        <v>0</v>
      </c>
      <c r="AR26" s="24" t="s">
        <v>521</v>
      </c>
      <c r="AS26" s="24" t="s">
        <v>394</v>
      </c>
      <c r="AT26" s="24" t="s">
        <v>685</v>
      </c>
      <c r="AU26" s="6" t="s">
        <v>352</v>
      </c>
      <c r="AV26" s="24">
        <v>0</v>
      </c>
      <c r="AW26" s="39">
        <v>44243</v>
      </c>
      <c r="AX26" s="39">
        <v>44287</v>
      </c>
      <c r="AY26" s="28" t="s">
        <v>823</v>
      </c>
      <c r="AZ26" s="34" t="s">
        <v>485</v>
      </c>
      <c r="BA26" s="24" t="s">
        <v>528</v>
      </c>
      <c r="BB26" s="3" t="s">
        <v>541</v>
      </c>
      <c r="BC26" s="24">
        <f>Tabla_416647!A22</f>
        <v>19</v>
      </c>
      <c r="BD26" s="24" t="s">
        <v>255</v>
      </c>
      <c r="BE26" s="24">
        <v>1</v>
      </c>
      <c r="BF26" s="24" t="s">
        <v>1130</v>
      </c>
      <c r="BG26" s="44" t="s">
        <v>1149</v>
      </c>
      <c r="BH26" s="44" t="s">
        <v>1149</v>
      </c>
      <c r="BI26" s="34" t="s">
        <v>781</v>
      </c>
      <c r="BJ26" s="34" t="s">
        <v>780</v>
      </c>
      <c r="BK26" s="24" t="s">
        <v>633</v>
      </c>
      <c r="BL26" s="29">
        <v>44469</v>
      </c>
      <c r="BM26" s="29">
        <v>44469</v>
      </c>
      <c r="BN26" s="35"/>
    </row>
    <row r="27" spans="1:66" s="30" customFormat="1" ht="40.5" customHeight="1" x14ac:dyDescent="0.25">
      <c r="A27" s="24">
        <v>2021</v>
      </c>
      <c r="B27" s="25">
        <v>44440</v>
      </c>
      <c r="C27" s="25">
        <v>44469</v>
      </c>
      <c r="D27" s="24" t="s">
        <v>149</v>
      </c>
      <c r="E27" s="24" t="s">
        <v>151</v>
      </c>
      <c r="F27" s="24" t="s">
        <v>156</v>
      </c>
      <c r="G27" s="3" t="s">
        <v>307</v>
      </c>
      <c r="H27" s="24" t="s">
        <v>484</v>
      </c>
      <c r="I27" s="35" t="s">
        <v>485</v>
      </c>
      <c r="J27" s="3" t="s">
        <v>353</v>
      </c>
      <c r="K27" s="24">
        <v>1</v>
      </c>
      <c r="L27" s="3" t="s">
        <v>405</v>
      </c>
      <c r="M27" s="24" t="s">
        <v>406</v>
      </c>
      <c r="N27" s="24" t="s">
        <v>407</v>
      </c>
      <c r="O27" s="24" t="s">
        <v>394</v>
      </c>
      <c r="P27" s="38" t="s">
        <v>853</v>
      </c>
      <c r="Q27" s="24" t="s">
        <v>164</v>
      </c>
      <c r="R27" s="24">
        <v>0</v>
      </c>
      <c r="S27" s="26">
        <v>0</v>
      </c>
      <c r="T27" s="24">
        <v>0</v>
      </c>
      <c r="U27" s="24" t="s">
        <v>187</v>
      </c>
      <c r="V27" s="24" t="s">
        <v>546</v>
      </c>
      <c r="W27" s="24">
        <v>1</v>
      </c>
      <c r="X27" s="24" t="s">
        <v>526</v>
      </c>
      <c r="Y27" s="24">
        <v>20</v>
      </c>
      <c r="Z27" s="24" t="s">
        <v>526</v>
      </c>
      <c r="AA27" s="24">
        <v>11</v>
      </c>
      <c r="AB27" s="24" t="s">
        <v>226</v>
      </c>
      <c r="AC27" s="24">
        <v>37298</v>
      </c>
      <c r="AD27" s="24" t="s">
        <v>394</v>
      </c>
      <c r="AE27" s="24" t="s">
        <v>394</v>
      </c>
      <c r="AF27" s="24" t="s">
        <v>394</v>
      </c>
      <c r="AG27" s="24" t="s">
        <v>394</v>
      </c>
      <c r="AH27" s="24" t="s">
        <v>394</v>
      </c>
      <c r="AI27" s="24" t="s">
        <v>520</v>
      </c>
      <c r="AJ27" s="3" t="s">
        <v>307</v>
      </c>
      <c r="AK27" s="39">
        <v>44242</v>
      </c>
      <c r="AL27" s="39">
        <v>44243</v>
      </c>
      <c r="AM27" s="39">
        <v>44302</v>
      </c>
      <c r="AN27" s="27">
        <f t="shared" si="0"/>
        <v>281217.44827586209</v>
      </c>
      <c r="AO27" s="4">
        <v>326212.24</v>
      </c>
      <c r="AP27" s="24">
        <v>0</v>
      </c>
      <c r="AQ27" s="24">
        <v>0</v>
      </c>
      <c r="AR27" s="24" t="s">
        <v>521</v>
      </c>
      <c r="AS27" s="24" t="s">
        <v>394</v>
      </c>
      <c r="AT27" s="24" t="s">
        <v>685</v>
      </c>
      <c r="AU27" s="6" t="s">
        <v>353</v>
      </c>
      <c r="AV27" s="24">
        <v>0</v>
      </c>
      <c r="AW27" s="39">
        <v>44243</v>
      </c>
      <c r="AX27" s="39">
        <v>44302</v>
      </c>
      <c r="AY27" s="28" t="s">
        <v>824</v>
      </c>
      <c r="AZ27" s="34" t="s">
        <v>485</v>
      </c>
      <c r="BA27" s="24" t="s">
        <v>528</v>
      </c>
      <c r="BB27" s="3" t="s">
        <v>541</v>
      </c>
      <c r="BC27" s="24">
        <f>Tabla_416647!A23</f>
        <v>20</v>
      </c>
      <c r="BD27" s="24" t="s">
        <v>254</v>
      </c>
      <c r="BE27" s="24">
        <v>16</v>
      </c>
      <c r="BF27" s="24" t="s">
        <v>1130</v>
      </c>
      <c r="BG27" s="44" t="s">
        <v>1149</v>
      </c>
      <c r="BH27" s="44" t="s">
        <v>1149</v>
      </c>
      <c r="BI27" s="34" t="s">
        <v>948</v>
      </c>
      <c r="BJ27" s="34" t="s">
        <v>979</v>
      </c>
      <c r="BK27" s="24" t="s">
        <v>633</v>
      </c>
      <c r="BL27" s="29">
        <v>44469</v>
      </c>
      <c r="BM27" s="29">
        <v>44469</v>
      </c>
      <c r="BN27" s="35"/>
    </row>
    <row r="28" spans="1:66" s="30" customFormat="1" ht="40.5" customHeight="1" x14ac:dyDescent="0.25">
      <c r="A28" s="24">
        <v>2021</v>
      </c>
      <c r="B28" s="25">
        <v>44440</v>
      </c>
      <c r="C28" s="25">
        <v>44469</v>
      </c>
      <c r="D28" s="24" t="s">
        <v>149</v>
      </c>
      <c r="E28" s="24" t="s">
        <v>151</v>
      </c>
      <c r="F28" s="24" t="s">
        <v>156</v>
      </c>
      <c r="G28" s="3" t="s">
        <v>308</v>
      </c>
      <c r="H28" s="24" t="s">
        <v>484</v>
      </c>
      <c r="I28" s="35" t="s">
        <v>485</v>
      </c>
      <c r="J28" s="3" t="s">
        <v>354</v>
      </c>
      <c r="K28" s="24">
        <v>1</v>
      </c>
      <c r="L28" s="3" t="s">
        <v>903</v>
      </c>
      <c r="M28" s="24" t="s">
        <v>408</v>
      </c>
      <c r="N28" s="24" t="s">
        <v>409</v>
      </c>
      <c r="O28" s="24" t="s">
        <v>394</v>
      </c>
      <c r="P28" s="38" t="s">
        <v>854</v>
      </c>
      <c r="Q28" s="24" t="s">
        <v>164</v>
      </c>
      <c r="R28" s="24" t="s">
        <v>1125</v>
      </c>
      <c r="S28" s="26">
        <v>110</v>
      </c>
      <c r="T28" s="24">
        <v>2</v>
      </c>
      <c r="U28" s="24" t="s">
        <v>187</v>
      </c>
      <c r="V28" s="24" t="s">
        <v>533</v>
      </c>
      <c r="W28" s="24">
        <v>1</v>
      </c>
      <c r="X28" s="24" t="s">
        <v>518</v>
      </c>
      <c r="Y28" s="24">
        <v>31</v>
      </c>
      <c r="Z28" s="24" t="s">
        <v>519</v>
      </c>
      <c r="AA28" s="24">
        <v>11</v>
      </c>
      <c r="AB28" s="24" t="s">
        <v>226</v>
      </c>
      <c r="AC28" s="24">
        <v>36300</v>
      </c>
      <c r="AD28" s="24" t="s">
        <v>394</v>
      </c>
      <c r="AE28" s="24" t="s">
        <v>394</v>
      </c>
      <c r="AF28" s="24" t="s">
        <v>394</v>
      </c>
      <c r="AG28" s="24" t="s">
        <v>394</v>
      </c>
      <c r="AH28" s="24" t="s">
        <v>394</v>
      </c>
      <c r="AI28" s="24" t="s">
        <v>520</v>
      </c>
      <c r="AJ28" s="3" t="s">
        <v>308</v>
      </c>
      <c r="AK28" s="39">
        <v>44242</v>
      </c>
      <c r="AL28" s="39">
        <v>44243</v>
      </c>
      <c r="AM28" s="39">
        <v>44272</v>
      </c>
      <c r="AN28" s="27">
        <f t="shared" si="0"/>
        <v>40876.793103448283</v>
      </c>
      <c r="AO28" s="4">
        <v>47417.08</v>
      </c>
      <c r="AP28" s="24">
        <v>0</v>
      </c>
      <c r="AQ28" s="24">
        <v>0</v>
      </c>
      <c r="AR28" s="24" t="s">
        <v>521</v>
      </c>
      <c r="AS28" s="24" t="s">
        <v>394</v>
      </c>
      <c r="AT28" s="24" t="s">
        <v>685</v>
      </c>
      <c r="AU28" s="6" t="s">
        <v>354</v>
      </c>
      <c r="AV28" s="24">
        <v>0</v>
      </c>
      <c r="AW28" s="39">
        <v>44243</v>
      </c>
      <c r="AX28" s="39">
        <v>44272</v>
      </c>
      <c r="AY28" s="28" t="s">
        <v>825</v>
      </c>
      <c r="AZ28" s="34" t="s">
        <v>485</v>
      </c>
      <c r="BA28" s="24" t="s">
        <v>528</v>
      </c>
      <c r="BB28" s="3" t="s">
        <v>540</v>
      </c>
      <c r="BC28" s="24">
        <f>Tabla_416647!A24</f>
        <v>21</v>
      </c>
      <c r="BD28" s="24" t="s">
        <v>255</v>
      </c>
      <c r="BE28" s="24">
        <v>1</v>
      </c>
      <c r="BF28" s="24" t="s">
        <v>1130</v>
      </c>
      <c r="BG28" s="44" t="s">
        <v>1149</v>
      </c>
      <c r="BH28" s="44" t="s">
        <v>1149</v>
      </c>
      <c r="BI28" s="34" t="s">
        <v>792</v>
      </c>
      <c r="BJ28" s="34" t="s">
        <v>793</v>
      </c>
      <c r="BK28" s="24" t="s">
        <v>633</v>
      </c>
      <c r="BL28" s="29">
        <v>44469</v>
      </c>
      <c r="BM28" s="29">
        <v>44469</v>
      </c>
      <c r="BN28" s="35"/>
    </row>
    <row r="29" spans="1:66" s="30" customFormat="1" ht="40.5" customHeight="1" x14ac:dyDescent="0.25">
      <c r="A29" s="24">
        <v>2021</v>
      </c>
      <c r="B29" s="25">
        <v>44440</v>
      </c>
      <c r="C29" s="25">
        <v>44469</v>
      </c>
      <c r="D29" s="24" t="s">
        <v>149</v>
      </c>
      <c r="E29" s="24" t="s">
        <v>151</v>
      </c>
      <c r="F29" s="24" t="s">
        <v>156</v>
      </c>
      <c r="G29" s="3" t="s">
        <v>309</v>
      </c>
      <c r="H29" s="24" t="s">
        <v>484</v>
      </c>
      <c r="I29" s="35" t="s">
        <v>485</v>
      </c>
      <c r="J29" s="3" t="s">
        <v>355</v>
      </c>
      <c r="K29" s="24">
        <v>1</v>
      </c>
      <c r="L29" s="3" t="s">
        <v>903</v>
      </c>
      <c r="M29" s="24" t="s">
        <v>408</v>
      </c>
      <c r="N29" s="24" t="s">
        <v>409</v>
      </c>
      <c r="O29" s="24" t="s">
        <v>394</v>
      </c>
      <c r="P29" s="38" t="s">
        <v>854</v>
      </c>
      <c r="Q29" s="24" t="s">
        <v>164</v>
      </c>
      <c r="R29" s="24" t="s">
        <v>1125</v>
      </c>
      <c r="S29" s="26">
        <v>110</v>
      </c>
      <c r="T29" s="24">
        <v>2</v>
      </c>
      <c r="U29" s="24" t="s">
        <v>187</v>
      </c>
      <c r="V29" s="24" t="s">
        <v>533</v>
      </c>
      <c r="W29" s="24">
        <v>1</v>
      </c>
      <c r="X29" s="24" t="s">
        <v>518</v>
      </c>
      <c r="Y29" s="24">
        <v>31</v>
      </c>
      <c r="Z29" s="24" t="s">
        <v>519</v>
      </c>
      <c r="AA29" s="24">
        <v>11</v>
      </c>
      <c r="AB29" s="24" t="s">
        <v>226</v>
      </c>
      <c r="AC29" s="24">
        <v>36300</v>
      </c>
      <c r="AD29" s="24" t="s">
        <v>394</v>
      </c>
      <c r="AE29" s="24" t="s">
        <v>394</v>
      </c>
      <c r="AF29" s="24" t="s">
        <v>394</v>
      </c>
      <c r="AG29" s="24" t="s">
        <v>394</v>
      </c>
      <c r="AH29" s="24" t="s">
        <v>394</v>
      </c>
      <c r="AI29" s="24" t="s">
        <v>520</v>
      </c>
      <c r="AJ29" s="3" t="s">
        <v>309</v>
      </c>
      <c r="AK29" s="39">
        <v>44242</v>
      </c>
      <c r="AL29" s="39">
        <v>44243</v>
      </c>
      <c r="AM29" s="39">
        <v>44272</v>
      </c>
      <c r="AN29" s="27">
        <f t="shared" si="0"/>
        <v>32864.206896551732</v>
      </c>
      <c r="AO29" s="4">
        <v>38122.480000000003</v>
      </c>
      <c r="AP29" s="24">
        <v>0</v>
      </c>
      <c r="AQ29" s="24">
        <v>0</v>
      </c>
      <c r="AR29" s="24" t="s">
        <v>521</v>
      </c>
      <c r="AS29" s="24" t="s">
        <v>394</v>
      </c>
      <c r="AT29" s="24" t="s">
        <v>685</v>
      </c>
      <c r="AU29" s="6" t="s">
        <v>355</v>
      </c>
      <c r="AV29" s="24">
        <v>0</v>
      </c>
      <c r="AW29" s="39">
        <v>44243</v>
      </c>
      <c r="AX29" s="39">
        <v>44272</v>
      </c>
      <c r="AY29" s="28" t="s">
        <v>826</v>
      </c>
      <c r="AZ29" s="34" t="s">
        <v>485</v>
      </c>
      <c r="BA29" s="24" t="s">
        <v>528</v>
      </c>
      <c r="BB29" s="3" t="s">
        <v>540</v>
      </c>
      <c r="BC29" s="24">
        <f>Tabla_416647!A25</f>
        <v>22</v>
      </c>
      <c r="BD29" s="24" t="s">
        <v>255</v>
      </c>
      <c r="BE29" s="24">
        <v>1</v>
      </c>
      <c r="BF29" s="24" t="s">
        <v>1130</v>
      </c>
      <c r="BG29" s="44" t="s">
        <v>1149</v>
      </c>
      <c r="BH29" s="44" t="s">
        <v>1149</v>
      </c>
      <c r="BI29" s="34" t="s">
        <v>794</v>
      </c>
      <c r="BJ29" s="34" t="s">
        <v>795</v>
      </c>
      <c r="BK29" s="24" t="s">
        <v>633</v>
      </c>
      <c r="BL29" s="29">
        <v>44469</v>
      </c>
      <c r="BM29" s="29">
        <v>44469</v>
      </c>
      <c r="BN29" s="35"/>
    </row>
    <row r="30" spans="1:66" s="30" customFormat="1" ht="40.5" customHeight="1" x14ac:dyDescent="0.25">
      <c r="A30" s="24">
        <v>2021</v>
      </c>
      <c r="B30" s="25">
        <v>44440</v>
      </c>
      <c r="C30" s="25">
        <v>44469</v>
      </c>
      <c r="D30" s="24" t="s">
        <v>149</v>
      </c>
      <c r="E30" s="24" t="s">
        <v>151</v>
      </c>
      <c r="F30" s="24" t="s">
        <v>156</v>
      </c>
      <c r="G30" s="3" t="s">
        <v>310</v>
      </c>
      <c r="H30" s="24" t="s">
        <v>484</v>
      </c>
      <c r="I30" s="35" t="s">
        <v>485</v>
      </c>
      <c r="J30" s="3" t="s">
        <v>356</v>
      </c>
      <c r="K30" s="24">
        <v>1</v>
      </c>
      <c r="L30" s="3" t="s">
        <v>392</v>
      </c>
      <c r="M30" s="3" t="s">
        <v>392</v>
      </c>
      <c r="N30" s="3" t="s">
        <v>392</v>
      </c>
      <c r="O30" s="3" t="s">
        <v>441</v>
      </c>
      <c r="P30" s="24" t="str">
        <f>[1]RESUMEN!$R$25</f>
        <v>LEL040220MJA</v>
      </c>
      <c r="Q30" s="24" t="s">
        <v>172</v>
      </c>
      <c r="R30" s="24" t="s">
        <v>505</v>
      </c>
      <c r="S30" s="26">
        <v>420</v>
      </c>
      <c r="T30" s="24">
        <v>0</v>
      </c>
      <c r="U30" s="24" t="s">
        <v>187</v>
      </c>
      <c r="V30" s="24" t="s">
        <v>533</v>
      </c>
      <c r="W30" s="24">
        <v>1</v>
      </c>
      <c r="X30" s="24" t="s">
        <v>518</v>
      </c>
      <c r="Y30" s="24">
        <v>31</v>
      </c>
      <c r="Z30" s="24" t="s">
        <v>519</v>
      </c>
      <c r="AA30" s="24">
        <v>11</v>
      </c>
      <c r="AB30" s="24" t="s">
        <v>226</v>
      </c>
      <c r="AC30" s="24">
        <v>36300</v>
      </c>
      <c r="AD30" s="24" t="s">
        <v>394</v>
      </c>
      <c r="AE30" s="24" t="s">
        <v>394</v>
      </c>
      <c r="AF30" s="24" t="s">
        <v>394</v>
      </c>
      <c r="AG30" s="24">
        <v>0</v>
      </c>
      <c r="AH30" s="24" t="s">
        <v>394</v>
      </c>
      <c r="AI30" s="24" t="s">
        <v>520</v>
      </c>
      <c r="AJ30" s="3" t="s">
        <v>310</v>
      </c>
      <c r="AK30" s="39">
        <v>44245</v>
      </c>
      <c r="AL30" s="39">
        <v>44246</v>
      </c>
      <c r="AM30" s="39">
        <v>44290</v>
      </c>
      <c r="AN30" s="27">
        <f t="shared" si="0"/>
        <v>236259.78448275861</v>
      </c>
      <c r="AO30" s="4">
        <v>274061.34999999998</v>
      </c>
      <c r="AP30" s="24">
        <v>0</v>
      </c>
      <c r="AQ30" s="24">
        <v>0</v>
      </c>
      <c r="AR30" s="24" t="s">
        <v>521</v>
      </c>
      <c r="AS30" s="24" t="s">
        <v>394</v>
      </c>
      <c r="AT30" s="24" t="s">
        <v>685</v>
      </c>
      <c r="AU30" s="6" t="s">
        <v>356</v>
      </c>
      <c r="AV30" s="24">
        <v>27406.13</v>
      </c>
      <c r="AW30" s="39">
        <v>44246</v>
      </c>
      <c r="AX30" s="39">
        <v>44290</v>
      </c>
      <c r="AY30" s="28" t="s">
        <v>827</v>
      </c>
      <c r="AZ30" s="34" t="s">
        <v>485</v>
      </c>
      <c r="BA30" s="24" t="s">
        <v>528</v>
      </c>
      <c r="BB30" s="3" t="s">
        <v>532</v>
      </c>
      <c r="BC30" s="24">
        <f>Tabla_416647!A26</f>
        <v>23</v>
      </c>
      <c r="BD30" s="24" t="s">
        <v>254</v>
      </c>
      <c r="BE30" s="24">
        <v>7</v>
      </c>
      <c r="BF30" s="24" t="s">
        <v>1130</v>
      </c>
      <c r="BG30" s="44" t="s">
        <v>1149</v>
      </c>
      <c r="BH30" s="44" t="s">
        <v>1149</v>
      </c>
      <c r="BI30" s="34" t="s">
        <v>796</v>
      </c>
      <c r="BJ30" s="35" t="s">
        <v>797</v>
      </c>
      <c r="BK30" s="24" t="s">
        <v>633</v>
      </c>
      <c r="BL30" s="29">
        <v>44469</v>
      </c>
      <c r="BM30" s="29">
        <v>44469</v>
      </c>
      <c r="BN30" s="35"/>
    </row>
    <row r="31" spans="1:66" s="30" customFormat="1" ht="40.5" customHeight="1" x14ac:dyDescent="0.25">
      <c r="A31" s="24">
        <v>2021</v>
      </c>
      <c r="B31" s="25">
        <v>44440</v>
      </c>
      <c r="C31" s="25">
        <v>44469</v>
      </c>
      <c r="D31" s="24" t="s">
        <v>149</v>
      </c>
      <c r="E31" s="24" t="s">
        <v>151</v>
      </c>
      <c r="F31" s="24" t="s">
        <v>156</v>
      </c>
      <c r="G31" s="3" t="s">
        <v>311</v>
      </c>
      <c r="H31" s="24" t="s">
        <v>484</v>
      </c>
      <c r="I31" s="35" t="s">
        <v>485</v>
      </c>
      <c r="J31" s="3" t="s">
        <v>357</v>
      </c>
      <c r="K31" s="24">
        <v>1</v>
      </c>
      <c r="L31" s="3" t="s">
        <v>392</v>
      </c>
      <c r="M31" s="3" t="s">
        <v>392</v>
      </c>
      <c r="N31" s="3" t="s">
        <v>392</v>
      </c>
      <c r="O31" s="3" t="s">
        <v>441</v>
      </c>
      <c r="P31" s="24" t="str">
        <f>[1]RESUMEN!$R$25</f>
        <v>LEL040220MJA</v>
      </c>
      <c r="Q31" s="24" t="s">
        <v>172</v>
      </c>
      <c r="R31" s="24" t="s">
        <v>505</v>
      </c>
      <c r="S31" s="26">
        <v>420</v>
      </c>
      <c r="T31" s="24">
        <v>0</v>
      </c>
      <c r="U31" s="24" t="s">
        <v>187</v>
      </c>
      <c r="V31" s="24" t="s">
        <v>533</v>
      </c>
      <c r="W31" s="24">
        <v>1</v>
      </c>
      <c r="X31" s="24" t="s">
        <v>518</v>
      </c>
      <c r="Y31" s="24">
        <v>31</v>
      </c>
      <c r="Z31" s="24" t="s">
        <v>519</v>
      </c>
      <c r="AA31" s="24">
        <v>11</v>
      </c>
      <c r="AB31" s="24" t="s">
        <v>226</v>
      </c>
      <c r="AC31" s="24">
        <v>36300</v>
      </c>
      <c r="AD31" s="24" t="s">
        <v>394</v>
      </c>
      <c r="AE31" s="24" t="s">
        <v>394</v>
      </c>
      <c r="AF31" s="24" t="s">
        <v>394</v>
      </c>
      <c r="AG31" s="24">
        <v>0</v>
      </c>
      <c r="AH31" s="24" t="s">
        <v>394</v>
      </c>
      <c r="AI31" s="24" t="s">
        <v>520</v>
      </c>
      <c r="AJ31" s="3" t="s">
        <v>311</v>
      </c>
      <c r="AK31" s="39">
        <v>44245</v>
      </c>
      <c r="AL31" s="39">
        <v>44246</v>
      </c>
      <c r="AM31" s="39">
        <v>44290</v>
      </c>
      <c r="AN31" s="27">
        <f t="shared" si="0"/>
        <v>251890.93965517243</v>
      </c>
      <c r="AO31" s="4">
        <v>292193.49</v>
      </c>
      <c r="AP31" s="24">
        <v>0</v>
      </c>
      <c r="AQ31" s="24">
        <v>0</v>
      </c>
      <c r="AR31" s="24" t="s">
        <v>521</v>
      </c>
      <c r="AS31" s="24" t="s">
        <v>394</v>
      </c>
      <c r="AT31" s="24" t="s">
        <v>685</v>
      </c>
      <c r="AU31" s="6" t="s">
        <v>357</v>
      </c>
      <c r="AV31" s="24">
        <f>272193.49+29219.34</f>
        <v>301412.83</v>
      </c>
      <c r="AW31" s="39">
        <v>44246</v>
      </c>
      <c r="AX31" s="39">
        <v>44290</v>
      </c>
      <c r="AY31" s="28" t="s">
        <v>828</v>
      </c>
      <c r="AZ31" s="34" t="s">
        <v>485</v>
      </c>
      <c r="BA31" s="24" t="s">
        <v>528</v>
      </c>
      <c r="BB31" s="3" t="s">
        <v>532</v>
      </c>
      <c r="BC31" s="24">
        <f>Tabla_416647!A27</f>
        <v>24</v>
      </c>
      <c r="BD31" s="24" t="s">
        <v>254</v>
      </c>
      <c r="BE31" s="24">
        <v>17</v>
      </c>
      <c r="BF31" s="24" t="s">
        <v>1130</v>
      </c>
      <c r="BG31" s="44" t="s">
        <v>1149</v>
      </c>
      <c r="BH31" s="44" t="s">
        <v>1149</v>
      </c>
      <c r="BI31" s="34" t="s">
        <v>949</v>
      </c>
      <c r="BJ31" s="34" t="s">
        <v>980</v>
      </c>
      <c r="BK31" s="24" t="s">
        <v>633</v>
      </c>
      <c r="BL31" s="29">
        <v>44469</v>
      </c>
      <c r="BM31" s="29">
        <v>44469</v>
      </c>
      <c r="BN31" s="35"/>
    </row>
    <row r="32" spans="1:66" s="30" customFormat="1" ht="40.5" customHeight="1" x14ac:dyDescent="0.25">
      <c r="A32" s="24">
        <v>2021</v>
      </c>
      <c r="B32" s="25">
        <v>44440</v>
      </c>
      <c r="C32" s="25">
        <v>44469</v>
      </c>
      <c r="D32" s="24" t="s">
        <v>149</v>
      </c>
      <c r="E32" s="24" t="s">
        <v>151</v>
      </c>
      <c r="F32" s="24" t="s">
        <v>156</v>
      </c>
      <c r="G32" s="3" t="s">
        <v>312</v>
      </c>
      <c r="H32" s="24" t="s">
        <v>484</v>
      </c>
      <c r="I32" s="35" t="s">
        <v>485</v>
      </c>
      <c r="J32" s="3" t="s">
        <v>358</v>
      </c>
      <c r="K32" s="24">
        <v>1</v>
      </c>
      <c r="L32" s="3" t="s">
        <v>392</v>
      </c>
      <c r="M32" s="3" t="s">
        <v>392</v>
      </c>
      <c r="N32" s="3" t="s">
        <v>392</v>
      </c>
      <c r="O32" s="3" t="s">
        <v>442</v>
      </c>
      <c r="P32" s="24" t="str">
        <f>[1]RESUMEN!$R$28</f>
        <v>CRI0101248RA</v>
      </c>
      <c r="Q32" s="24" t="s">
        <v>164</v>
      </c>
      <c r="R32" s="24" t="s">
        <v>506</v>
      </c>
      <c r="S32" s="26">
        <v>134</v>
      </c>
      <c r="T32" s="24">
        <v>202</v>
      </c>
      <c r="U32" s="24" t="s">
        <v>189</v>
      </c>
      <c r="V32" s="24" t="s">
        <v>547</v>
      </c>
      <c r="W32" s="24">
        <v>1</v>
      </c>
      <c r="X32" s="24" t="s">
        <v>526</v>
      </c>
      <c r="Y32" s="24">
        <v>20</v>
      </c>
      <c r="Z32" s="24" t="s">
        <v>526</v>
      </c>
      <c r="AA32" s="24">
        <v>11</v>
      </c>
      <c r="AB32" s="24" t="s">
        <v>226</v>
      </c>
      <c r="AC32" s="24">
        <v>37000</v>
      </c>
      <c r="AD32" s="24" t="s">
        <v>394</v>
      </c>
      <c r="AE32" s="24" t="s">
        <v>394</v>
      </c>
      <c r="AF32" s="24" t="s">
        <v>394</v>
      </c>
      <c r="AG32" s="24" t="s">
        <v>394</v>
      </c>
      <c r="AH32" s="24" t="s">
        <v>394</v>
      </c>
      <c r="AI32" s="24" t="s">
        <v>520</v>
      </c>
      <c r="AJ32" s="3" t="s">
        <v>312</v>
      </c>
      <c r="AK32" s="39">
        <v>44245</v>
      </c>
      <c r="AL32" s="39">
        <v>44246</v>
      </c>
      <c r="AM32" s="39">
        <v>44290</v>
      </c>
      <c r="AN32" s="27">
        <f t="shared" si="0"/>
        <v>166431.52586206899</v>
      </c>
      <c r="AO32" s="4">
        <v>193060.57</v>
      </c>
      <c r="AP32" s="24">
        <v>0</v>
      </c>
      <c r="AQ32" s="24">
        <v>0</v>
      </c>
      <c r="AR32" s="24" t="s">
        <v>521</v>
      </c>
      <c r="AS32" s="24" t="s">
        <v>394</v>
      </c>
      <c r="AT32" s="24" t="s">
        <v>685</v>
      </c>
      <c r="AU32" s="6" t="s">
        <v>358</v>
      </c>
      <c r="AV32" s="24">
        <v>0</v>
      </c>
      <c r="AW32" s="39">
        <v>44246</v>
      </c>
      <c r="AX32" s="39">
        <v>44290</v>
      </c>
      <c r="AY32" s="28" t="s">
        <v>829</v>
      </c>
      <c r="AZ32" s="34" t="s">
        <v>485</v>
      </c>
      <c r="BA32" s="24" t="s">
        <v>528</v>
      </c>
      <c r="BB32" s="24" t="s">
        <v>548</v>
      </c>
      <c r="BC32" s="24">
        <f>Tabla_416647!A28</f>
        <v>25</v>
      </c>
      <c r="BD32" s="24" t="s">
        <v>255</v>
      </c>
      <c r="BE32" s="24">
        <v>1</v>
      </c>
      <c r="BF32" s="24" t="s">
        <v>1130</v>
      </c>
      <c r="BG32" s="44" t="s">
        <v>1149</v>
      </c>
      <c r="BH32" s="44" t="s">
        <v>1149</v>
      </c>
      <c r="BI32" s="34" t="s">
        <v>798</v>
      </c>
      <c r="BJ32" s="34" t="s">
        <v>799</v>
      </c>
      <c r="BK32" s="24" t="s">
        <v>633</v>
      </c>
      <c r="BL32" s="29">
        <v>44469</v>
      </c>
      <c r="BM32" s="29">
        <v>44469</v>
      </c>
      <c r="BN32" s="35"/>
    </row>
    <row r="33" spans="1:66" s="30" customFormat="1" ht="40.5" customHeight="1" x14ac:dyDescent="0.25">
      <c r="A33" s="24">
        <v>2021</v>
      </c>
      <c r="B33" s="25">
        <v>44440</v>
      </c>
      <c r="C33" s="25">
        <v>44469</v>
      </c>
      <c r="D33" s="24" t="s">
        <v>149</v>
      </c>
      <c r="E33" s="24" t="s">
        <v>151</v>
      </c>
      <c r="F33" s="24" t="s">
        <v>156</v>
      </c>
      <c r="G33" s="3" t="s">
        <v>313</v>
      </c>
      <c r="H33" s="24" t="s">
        <v>484</v>
      </c>
      <c r="I33" s="35" t="s">
        <v>485</v>
      </c>
      <c r="J33" s="3" t="s">
        <v>359</v>
      </c>
      <c r="K33" s="24">
        <v>1</v>
      </c>
      <c r="L33" s="3" t="s">
        <v>392</v>
      </c>
      <c r="M33" s="3" t="s">
        <v>392</v>
      </c>
      <c r="N33" s="3" t="s">
        <v>392</v>
      </c>
      <c r="O33" s="3" t="s">
        <v>443</v>
      </c>
      <c r="P33" s="24" t="str">
        <f>[1]RESUMEN!$R$28</f>
        <v>CRI0101248RA</v>
      </c>
      <c r="Q33" s="24" t="s">
        <v>172</v>
      </c>
      <c r="R33" s="24" t="s">
        <v>507</v>
      </c>
      <c r="S33" s="26">
        <v>214</v>
      </c>
      <c r="T33" s="24" t="s">
        <v>508</v>
      </c>
      <c r="U33" s="24" t="s">
        <v>187</v>
      </c>
      <c r="V33" s="24" t="s">
        <v>547</v>
      </c>
      <c r="W33" s="24">
        <v>1</v>
      </c>
      <c r="X33" s="24" t="s">
        <v>518</v>
      </c>
      <c r="Y33" s="24">
        <v>31</v>
      </c>
      <c r="Z33" s="24" t="s">
        <v>519</v>
      </c>
      <c r="AA33" s="24">
        <v>11</v>
      </c>
      <c r="AB33" s="24" t="s">
        <v>226</v>
      </c>
      <c r="AC33" s="24">
        <v>36300</v>
      </c>
      <c r="AD33" s="24" t="s">
        <v>394</v>
      </c>
      <c r="AE33" s="24" t="s">
        <v>394</v>
      </c>
      <c r="AF33" s="24" t="s">
        <v>394</v>
      </c>
      <c r="AG33" s="24" t="s">
        <v>394</v>
      </c>
      <c r="AH33" s="24" t="s">
        <v>394</v>
      </c>
      <c r="AI33" s="24" t="s">
        <v>520</v>
      </c>
      <c r="AJ33" s="3" t="s">
        <v>313</v>
      </c>
      <c r="AK33" s="39">
        <v>44245</v>
      </c>
      <c r="AL33" s="39">
        <v>44246</v>
      </c>
      <c r="AM33" s="39">
        <v>44335</v>
      </c>
      <c r="AN33" s="27">
        <f t="shared" si="0"/>
        <v>579688.50862068962</v>
      </c>
      <c r="AO33" s="4">
        <v>672438.66999999993</v>
      </c>
      <c r="AP33" s="24">
        <v>0</v>
      </c>
      <c r="AQ33" s="24">
        <v>0</v>
      </c>
      <c r="AR33" s="24" t="s">
        <v>521</v>
      </c>
      <c r="AS33" s="24" t="s">
        <v>394</v>
      </c>
      <c r="AT33" s="24" t="s">
        <v>685</v>
      </c>
      <c r="AU33" s="6" t="s">
        <v>359</v>
      </c>
      <c r="AV33" s="24">
        <v>262454.24</v>
      </c>
      <c r="AW33" s="39">
        <v>44246</v>
      </c>
      <c r="AX33" s="39">
        <v>44335</v>
      </c>
      <c r="AY33" s="28" t="s">
        <v>830</v>
      </c>
      <c r="AZ33" s="34" t="s">
        <v>485</v>
      </c>
      <c r="BA33" s="24" t="s">
        <v>528</v>
      </c>
      <c r="BB33" s="3" t="s">
        <v>532</v>
      </c>
      <c r="BC33" s="24">
        <f>Tabla_416647!A29</f>
        <v>26</v>
      </c>
      <c r="BD33" s="24" t="s">
        <v>254</v>
      </c>
      <c r="BE33" s="24">
        <v>8</v>
      </c>
      <c r="BF33" s="24" t="s">
        <v>1130</v>
      </c>
      <c r="BG33" s="44" t="s">
        <v>1149</v>
      </c>
      <c r="BH33" s="44" t="s">
        <v>1149</v>
      </c>
      <c r="BI33" s="34" t="s">
        <v>950</v>
      </c>
      <c r="BJ33" s="34" t="s">
        <v>981</v>
      </c>
      <c r="BK33" s="24" t="s">
        <v>633</v>
      </c>
      <c r="BL33" s="29">
        <v>44469</v>
      </c>
      <c r="BM33" s="29">
        <v>44469</v>
      </c>
      <c r="BN33" s="35"/>
    </row>
    <row r="34" spans="1:66" s="30" customFormat="1" ht="40.5" customHeight="1" x14ac:dyDescent="0.25">
      <c r="A34" s="24">
        <v>2021</v>
      </c>
      <c r="B34" s="25">
        <v>44440</v>
      </c>
      <c r="C34" s="25">
        <v>44469</v>
      </c>
      <c r="D34" s="24" t="s">
        <v>149</v>
      </c>
      <c r="E34" s="24" t="s">
        <v>151</v>
      </c>
      <c r="F34" s="24" t="s">
        <v>156</v>
      </c>
      <c r="G34" s="3" t="s">
        <v>313</v>
      </c>
      <c r="H34" s="24" t="s">
        <v>484</v>
      </c>
      <c r="I34" s="35" t="s">
        <v>485</v>
      </c>
      <c r="J34" s="3" t="s">
        <v>359</v>
      </c>
      <c r="K34" s="24">
        <v>1</v>
      </c>
      <c r="L34" s="3" t="s">
        <v>392</v>
      </c>
      <c r="M34" s="3" t="s">
        <v>392</v>
      </c>
      <c r="N34" s="3" t="s">
        <v>392</v>
      </c>
      <c r="O34" s="3" t="s">
        <v>443</v>
      </c>
      <c r="P34" s="24" t="str">
        <f>[1]RESUMEN!$R$28</f>
        <v>CRI0101248RA</v>
      </c>
      <c r="Q34" s="24" t="s">
        <v>172</v>
      </c>
      <c r="R34" s="24" t="s">
        <v>507</v>
      </c>
      <c r="S34" s="26">
        <v>214</v>
      </c>
      <c r="T34" s="24" t="s">
        <v>508</v>
      </c>
      <c r="U34" s="24" t="s">
        <v>187</v>
      </c>
      <c r="V34" s="24" t="s">
        <v>547</v>
      </c>
      <c r="W34" s="24">
        <v>1</v>
      </c>
      <c r="X34" s="24" t="s">
        <v>518</v>
      </c>
      <c r="Y34" s="24">
        <v>31</v>
      </c>
      <c r="Z34" s="24" t="s">
        <v>519</v>
      </c>
      <c r="AA34" s="24">
        <v>11</v>
      </c>
      <c r="AB34" s="24" t="s">
        <v>226</v>
      </c>
      <c r="AC34" s="24">
        <v>36300</v>
      </c>
      <c r="AD34" s="24" t="s">
        <v>394</v>
      </c>
      <c r="AE34" s="24" t="s">
        <v>394</v>
      </c>
      <c r="AF34" s="24" t="s">
        <v>394</v>
      </c>
      <c r="AG34" s="24" t="s">
        <v>394</v>
      </c>
      <c r="AH34" s="24" t="s">
        <v>394</v>
      </c>
      <c r="AI34" s="24" t="s">
        <v>520</v>
      </c>
      <c r="AJ34" s="3" t="s">
        <v>313</v>
      </c>
      <c r="AK34" s="39">
        <v>44245</v>
      </c>
      <c r="AL34" s="39">
        <v>44246</v>
      </c>
      <c r="AM34" s="39">
        <v>44335</v>
      </c>
      <c r="AN34" s="27">
        <f t="shared" ref="AN34" si="1">AO34/1.16</f>
        <v>579688.50862068962</v>
      </c>
      <c r="AO34" s="4">
        <v>672438.66999999993</v>
      </c>
      <c r="AP34" s="24">
        <v>0</v>
      </c>
      <c r="AQ34" s="24">
        <v>0</v>
      </c>
      <c r="AR34" s="24" t="s">
        <v>521</v>
      </c>
      <c r="AS34" s="24" t="s">
        <v>394</v>
      </c>
      <c r="AT34" s="24" t="s">
        <v>685</v>
      </c>
      <c r="AU34" s="6" t="s">
        <v>359</v>
      </c>
      <c r="AV34" s="24">
        <v>262454.24</v>
      </c>
      <c r="AW34" s="39">
        <v>44246</v>
      </c>
      <c r="AX34" s="39">
        <v>44335</v>
      </c>
      <c r="AY34" s="28" t="s">
        <v>830</v>
      </c>
      <c r="AZ34" s="34" t="s">
        <v>485</v>
      </c>
      <c r="BA34" s="24" t="s">
        <v>528</v>
      </c>
      <c r="BB34" s="3" t="s">
        <v>532</v>
      </c>
      <c r="BC34" s="24">
        <v>26</v>
      </c>
      <c r="BD34" s="24" t="s">
        <v>254</v>
      </c>
      <c r="BE34" s="24">
        <v>18</v>
      </c>
      <c r="BF34" s="24" t="s">
        <v>1130</v>
      </c>
      <c r="BG34" s="44" t="s">
        <v>1149</v>
      </c>
      <c r="BH34" s="44" t="s">
        <v>1149</v>
      </c>
      <c r="BI34" s="34" t="s">
        <v>950</v>
      </c>
      <c r="BJ34" s="34" t="s">
        <v>981</v>
      </c>
      <c r="BK34" s="24" t="s">
        <v>633</v>
      </c>
      <c r="BL34" s="29">
        <v>44469</v>
      </c>
      <c r="BM34" s="29">
        <v>44469</v>
      </c>
      <c r="BN34" s="35"/>
    </row>
    <row r="35" spans="1:66" s="30" customFormat="1" ht="40.5" customHeight="1" x14ac:dyDescent="0.25">
      <c r="A35" s="24">
        <v>2021</v>
      </c>
      <c r="B35" s="25">
        <v>44440</v>
      </c>
      <c r="C35" s="25">
        <v>44469</v>
      </c>
      <c r="D35" s="24" t="s">
        <v>149</v>
      </c>
      <c r="E35" s="24" t="s">
        <v>151</v>
      </c>
      <c r="F35" s="24" t="s">
        <v>156</v>
      </c>
      <c r="G35" s="3" t="s">
        <v>314</v>
      </c>
      <c r="H35" s="24" t="s">
        <v>484</v>
      </c>
      <c r="I35" s="35" t="s">
        <v>485</v>
      </c>
      <c r="J35" s="3" t="s">
        <v>360</v>
      </c>
      <c r="K35" s="24">
        <v>1</v>
      </c>
      <c r="L35" s="3" t="s">
        <v>903</v>
      </c>
      <c r="M35" s="24" t="s">
        <v>408</v>
      </c>
      <c r="N35" s="24" t="s">
        <v>409</v>
      </c>
      <c r="O35" s="24" t="s">
        <v>394</v>
      </c>
      <c r="P35" s="38" t="s">
        <v>854</v>
      </c>
      <c r="Q35" s="24" t="s">
        <v>164</v>
      </c>
      <c r="R35" s="24" t="s">
        <v>1125</v>
      </c>
      <c r="S35" s="26">
        <v>110</v>
      </c>
      <c r="T35" s="24">
        <v>2</v>
      </c>
      <c r="U35" s="24" t="s">
        <v>187</v>
      </c>
      <c r="V35" s="24" t="s">
        <v>533</v>
      </c>
      <c r="W35" s="24">
        <v>1</v>
      </c>
      <c r="X35" s="24" t="s">
        <v>518</v>
      </c>
      <c r="Y35" s="24">
        <v>31</v>
      </c>
      <c r="Z35" s="24" t="s">
        <v>519</v>
      </c>
      <c r="AA35" s="24">
        <v>11</v>
      </c>
      <c r="AB35" s="24" t="s">
        <v>226</v>
      </c>
      <c r="AC35" s="24">
        <v>36300</v>
      </c>
      <c r="AD35" s="24" t="s">
        <v>394</v>
      </c>
      <c r="AE35" s="24" t="s">
        <v>394</v>
      </c>
      <c r="AF35" s="24" t="s">
        <v>394</v>
      </c>
      <c r="AG35" s="24" t="s">
        <v>394</v>
      </c>
      <c r="AH35" s="24" t="s">
        <v>394</v>
      </c>
      <c r="AI35" s="24" t="s">
        <v>520</v>
      </c>
      <c r="AJ35" s="3" t="s">
        <v>314</v>
      </c>
      <c r="AK35" s="39">
        <v>44245</v>
      </c>
      <c r="AL35" s="39">
        <v>44246</v>
      </c>
      <c r="AM35" s="39">
        <v>44290</v>
      </c>
      <c r="AN35" s="27">
        <f t="shared" si="0"/>
        <v>280641.27586206899</v>
      </c>
      <c r="AO35" s="4">
        <v>325543.88</v>
      </c>
      <c r="AP35" s="24">
        <v>0</v>
      </c>
      <c r="AQ35" s="24">
        <v>0</v>
      </c>
      <c r="AR35" s="24" t="s">
        <v>521</v>
      </c>
      <c r="AS35" s="24" t="s">
        <v>394</v>
      </c>
      <c r="AT35" s="24" t="s">
        <v>685</v>
      </c>
      <c r="AU35" s="6" t="s">
        <v>360</v>
      </c>
      <c r="AV35" s="24">
        <v>0</v>
      </c>
      <c r="AW35" s="39">
        <v>44246</v>
      </c>
      <c r="AX35" s="39">
        <v>44290</v>
      </c>
      <c r="AY35" s="28" t="s">
        <v>831</v>
      </c>
      <c r="AZ35" s="34" t="s">
        <v>485</v>
      </c>
      <c r="BA35" s="24" t="s">
        <v>528</v>
      </c>
      <c r="BB35" s="3" t="s">
        <v>532</v>
      </c>
      <c r="BC35" s="24">
        <f>Tabla_416647!A30</f>
        <v>27</v>
      </c>
      <c r="BD35" s="24" t="s">
        <v>254</v>
      </c>
      <c r="BE35" s="24">
        <v>19</v>
      </c>
      <c r="BF35" s="24" t="s">
        <v>1130</v>
      </c>
      <c r="BG35" s="44" t="s">
        <v>1149</v>
      </c>
      <c r="BH35" s="44" t="s">
        <v>1149</v>
      </c>
      <c r="BI35" s="34" t="s">
        <v>951</v>
      </c>
      <c r="BJ35" s="34" t="s">
        <v>1000</v>
      </c>
      <c r="BK35" s="24" t="s">
        <v>633</v>
      </c>
      <c r="BL35" s="29">
        <v>44469</v>
      </c>
      <c r="BM35" s="29">
        <v>44469</v>
      </c>
      <c r="BN35" s="35"/>
    </row>
    <row r="36" spans="1:66" s="30" customFormat="1" ht="40.5" customHeight="1" x14ac:dyDescent="0.25">
      <c r="A36" s="24">
        <v>2021</v>
      </c>
      <c r="B36" s="25">
        <v>44440</v>
      </c>
      <c r="C36" s="25">
        <v>44469</v>
      </c>
      <c r="D36" s="24" t="s">
        <v>149</v>
      </c>
      <c r="E36" s="24" t="s">
        <v>151</v>
      </c>
      <c r="F36" s="24" t="s">
        <v>156</v>
      </c>
      <c r="G36" s="3" t="s">
        <v>315</v>
      </c>
      <c r="H36" s="24" t="s">
        <v>484</v>
      </c>
      <c r="I36" s="35" t="s">
        <v>485</v>
      </c>
      <c r="J36" s="3" t="s">
        <v>361</v>
      </c>
      <c r="K36" s="24">
        <v>1</v>
      </c>
      <c r="L36" s="3" t="s">
        <v>915</v>
      </c>
      <c r="M36" s="24" t="s">
        <v>410</v>
      </c>
      <c r="N36" s="24" t="s">
        <v>411</v>
      </c>
      <c r="O36" s="24" t="s">
        <v>394</v>
      </c>
      <c r="P36" s="38" t="s">
        <v>855</v>
      </c>
      <c r="Q36" s="24" t="s">
        <v>164</v>
      </c>
      <c r="R36" s="24" t="s">
        <v>394</v>
      </c>
      <c r="S36" s="26">
        <v>0</v>
      </c>
      <c r="T36" s="24">
        <v>0</v>
      </c>
      <c r="U36" s="24" t="s">
        <v>189</v>
      </c>
      <c r="V36" s="24" t="s">
        <v>1139</v>
      </c>
      <c r="W36" s="24">
        <v>1</v>
      </c>
      <c r="X36" s="24" t="s">
        <v>518</v>
      </c>
      <c r="Y36" s="24">
        <v>31</v>
      </c>
      <c r="Z36" s="24" t="s">
        <v>519</v>
      </c>
      <c r="AA36" s="24">
        <v>11</v>
      </c>
      <c r="AB36" s="24" t="s">
        <v>226</v>
      </c>
      <c r="AC36" s="24">
        <v>36350</v>
      </c>
      <c r="AD36" s="24" t="s">
        <v>394</v>
      </c>
      <c r="AE36" s="24" t="s">
        <v>394</v>
      </c>
      <c r="AF36" s="24" t="s">
        <v>394</v>
      </c>
      <c r="AG36" s="24" t="s">
        <v>394</v>
      </c>
      <c r="AH36" s="24" t="s">
        <v>394</v>
      </c>
      <c r="AI36" s="24" t="s">
        <v>520</v>
      </c>
      <c r="AJ36" s="3" t="s">
        <v>315</v>
      </c>
      <c r="AK36" s="39">
        <v>44251</v>
      </c>
      <c r="AL36" s="39">
        <v>44252</v>
      </c>
      <c r="AM36" s="39">
        <v>44371</v>
      </c>
      <c r="AN36" s="27">
        <f t="shared" si="0"/>
        <v>2193103.4482758623</v>
      </c>
      <c r="AO36" s="4">
        <v>2544000</v>
      </c>
      <c r="AP36" s="24">
        <v>0</v>
      </c>
      <c r="AQ36" s="24">
        <v>0</v>
      </c>
      <c r="AR36" s="24" t="s">
        <v>521</v>
      </c>
      <c r="AS36" s="24" t="s">
        <v>394</v>
      </c>
      <c r="AT36" s="24" t="s">
        <v>685</v>
      </c>
      <c r="AU36" s="6" t="s">
        <v>361</v>
      </c>
      <c r="AV36" s="24">
        <v>1000000</v>
      </c>
      <c r="AW36" s="39">
        <v>44252</v>
      </c>
      <c r="AX36" s="39">
        <v>44371</v>
      </c>
      <c r="AY36" s="28" t="s">
        <v>832</v>
      </c>
      <c r="AZ36" s="34" t="s">
        <v>485</v>
      </c>
      <c r="BA36" s="24" t="s">
        <v>528</v>
      </c>
      <c r="BB36" s="3" t="s">
        <v>541</v>
      </c>
      <c r="BC36" s="24">
        <f>Tabla_416647!A31</f>
        <v>28</v>
      </c>
      <c r="BD36" s="24" t="s">
        <v>254</v>
      </c>
      <c r="BE36" s="24">
        <v>20</v>
      </c>
      <c r="BF36" s="24" t="s">
        <v>1130</v>
      </c>
      <c r="BG36" s="44" t="s">
        <v>1149</v>
      </c>
      <c r="BH36" s="44" t="s">
        <v>1149</v>
      </c>
      <c r="BI36" s="44" t="s">
        <v>1151</v>
      </c>
      <c r="BJ36" s="34" t="s">
        <v>1152</v>
      </c>
      <c r="BK36" s="24" t="s">
        <v>633</v>
      </c>
      <c r="BL36" s="29">
        <v>44469</v>
      </c>
      <c r="BM36" s="29">
        <v>44469</v>
      </c>
      <c r="BN36" s="35"/>
    </row>
    <row r="37" spans="1:66" s="30" customFormat="1" ht="40.5" customHeight="1" x14ac:dyDescent="0.25">
      <c r="A37" s="24">
        <v>2021</v>
      </c>
      <c r="B37" s="25">
        <v>44440</v>
      </c>
      <c r="C37" s="25">
        <v>44469</v>
      </c>
      <c r="D37" s="24" t="s">
        <v>149</v>
      </c>
      <c r="E37" s="24" t="s">
        <v>151</v>
      </c>
      <c r="F37" s="24" t="s">
        <v>156</v>
      </c>
      <c r="G37" s="3" t="s">
        <v>316</v>
      </c>
      <c r="H37" s="24" t="s">
        <v>484</v>
      </c>
      <c r="I37" s="35" t="s">
        <v>485</v>
      </c>
      <c r="J37" s="3" t="s">
        <v>362</v>
      </c>
      <c r="K37" s="24">
        <v>1</v>
      </c>
      <c r="L37" s="3" t="s">
        <v>412</v>
      </c>
      <c r="M37" s="24" t="s">
        <v>413</v>
      </c>
      <c r="N37" s="24" t="s">
        <v>414</v>
      </c>
      <c r="O37" s="24" t="s">
        <v>394</v>
      </c>
      <c r="P37" s="38" t="s">
        <v>856</v>
      </c>
      <c r="Q37" s="24" t="s">
        <v>164</v>
      </c>
      <c r="R37" s="24" t="s">
        <v>394</v>
      </c>
      <c r="S37" s="26">
        <v>0</v>
      </c>
      <c r="T37" s="24">
        <v>0</v>
      </c>
      <c r="U37" s="24" t="s">
        <v>187</v>
      </c>
      <c r="V37" s="24" t="s">
        <v>394</v>
      </c>
      <c r="W37" s="24">
        <v>1</v>
      </c>
      <c r="X37" s="24" t="s">
        <v>518</v>
      </c>
      <c r="Y37" s="24">
        <v>31</v>
      </c>
      <c r="Z37" s="24" t="s">
        <v>519</v>
      </c>
      <c r="AA37" s="24">
        <v>11</v>
      </c>
      <c r="AB37" s="24" t="s">
        <v>226</v>
      </c>
      <c r="AC37" s="24">
        <v>36300</v>
      </c>
      <c r="AD37" s="24" t="s">
        <v>394</v>
      </c>
      <c r="AE37" s="24" t="s">
        <v>394</v>
      </c>
      <c r="AF37" s="24" t="s">
        <v>394</v>
      </c>
      <c r="AG37" s="24" t="s">
        <v>394</v>
      </c>
      <c r="AH37" s="24" t="s">
        <v>394</v>
      </c>
      <c r="AI37" s="24" t="s">
        <v>520</v>
      </c>
      <c r="AJ37" s="3" t="s">
        <v>316</v>
      </c>
      <c r="AK37" s="39">
        <v>44252</v>
      </c>
      <c r="AL37" s="39">
        <v>44253</v>
      </c>
      <c r="AM37" s="39">
        <v>44342</v>
      </c>
      <c r="AN37" s="27">
        <f t="shared" si="0"/>
        <v>643861.68103448278</v>
      </c>
      <c r="AO37" s="4">
        <v>746879.54999999993</v>
      </c>
      <c r="AP37" s="24">
        <v>0</v>
      </c>
      <c r="AQ37" s="24">
        <v>0</v>
      </c>
      <c r="AR37" s="24" t="s">
        <v>521</v>
      </c>
      <c r="AS37" s="24" t="s">
        <v>394</v>
      </c>
      <c r="AT37" s="24" t="s">
        <v>685</v>
      </c>
      <c r="AU37" s="6" t="s">
        <v>362</v>
      </c>
      <c r="AV37" s="23">
        <v>274454.23599999998</v>
      </c>
      <c r="AW37" s="39">
        <v>44253</v>
      </c>
      <c r="AX37" s="39">
        <v>44342</v>
      </c>
      <c r="AY37" s="28" t="s">
        <v>833</v>
      </c>
      <c r="AZ37" s="34" t="s">
        <v>485</v>
      </c>
      <c r="BA37" s="24" t="s">
        <v>528</v>
      </c>
      <c r="BB37" s="3" t="s">
        <v>532</v>
      </c>
      <c r="BC37" s="24">
        <f>Tabla_416647!A32</f>
        <v>29</v>
      </c>
      <c r="BD37" s="24" t="s">
        <v>254</v>
      </c>
      <c r="BE37" s="24">
        <v>21</v>
      </c>
      <c r="BF37" s="24" t="s">
        <v>1130</v>
      </c>
      <c r="BG37" s="44" t="s">
        <v>1149</v>
      </c>
      <c r="BH37" s="44" t="s">
        <v>1149</v>
      </c>
      <c r="BI37" s="34" t="s">
        <v>953</v>
      </c>
      <c r="BJ37" s="34" t="s">
        <v>1001</v>
      </c>
      <c r="BK37" s="24" t="s">
        <v>633</v>
      </c>
      <c r="BL37" s="29">
        <v>44469</v>
      </c>
      <c r="BM37" s="29">
        <v>44469</v>
      </c>
      <c r="BN37" s="35"/>
    </row>
    <row r="38" spans="1:66" s="30" customFormat="1" ht="40.5" customHeight="1" x14ac:dyDescent="0.25">
      <c r="A38" s="24">
        <v>2021</v>
      </c>
      <c r="B38" s="25">
        <v>44440</v>
      </c>
      <c r="C38" s="25">
        <v>44469</v>
      </c>
      <c r="D38" s="24" t="s">
        <v>149</v>
      </c>
      <c r="E38" s="24" t="s">
        <v>151</v>
      </c>
      <c r="F38" s="24" t="s">
        <v>156</v>
      </c>
      <c r="G38" s="3" t="s">
        <v>317</v>
      </c>
      <c r="H38" s="24" t="s">
        <v>484</v>
      </c>
      <c r="I38" s="35" t="s">
        <v>485</v>
      </c>
      <c r="J38" s="3" t="s">
        <v>487</v>
      </c>
      <c r="K38" s="24">
        <v>1</v>
      </c>
      <c r="L38" s="24" t="s">
        <v>392</v>
      </c>
      <c r="M38" s="24" t="s">
        <v>392</v>
      </c>
      <c r="N38" s="24" t="s">
        <v>392</v>
      </c>
      <c r="O38" s="3" t="s">
        <v>444</v>
      </c>
      <c r="P38" s="24" t="str">
        <f>[1]RESUMEN!$R$33</f>
        <v>LAM111219S64</v>
      </c>
      <c r="Q38" s="24" t="s">
        <v>164</v>
      </c>
      <c r="R38" s="24" t="s">
        <v>227</v>
      </c>
      <c r="S38" s="26">
        <v>137</v>
      </c>
      <c r="T38" s="24">
        <v>0</v>
      </c>
      <c r="U38" s="24" t="s">
        <v>189</v>
      </c>
      <c r="V38" s="24" t="s">
        <v>549</v>
      </c>
      <c r="W38" s="24">
        <v>1</v>
      </c>
      <c r="X38" s="24" t="s">
        <v>518</v>
      </c>
      <c r="Y38" s="24">
        <v>31</v>
      </c>
      <c r="Z38" s="24" t="s">
        <v>519</v>
      </c>
      <c r="AA38" s="24">
        <v>11</v>
      </c>
      <c r="AB38" s="24" t="s">
        <v>226</v>
      </c>
      <c r="AC38" s="24">
        <v>36380</v>
      </c>
      <c r="AD38" s="24" t="s">
        <v>394</v>
      </c>
      <c r="AE38" s="24" t="s">
        <v>394</v>
      </c>
      <c r="AF38" s="24" t="s">
        <v>394</v>
      </c>
      <c r="AG38" s="24" t="s">
        <v>394</v>
      </c>
      <c r="AH38" s="24" t="s">
        <v>394</v>
      </c>
      <c r="AI38" s="24" t="s">
        <v>520</v>
      </c>
      <c r="AJ38" s="3" t="s">
        <v>317</v>
      </c>
      <c r="AK38" s="39">
        <v>44252</v>
      </c>
      <c r="AL38" s="39">
        <v>44253</v>
      </c>
      <c r="AM38" s="39">
        <v>44342</v>
      </c>
      <c r="AN38" s="27">
        <f t="shared" si="0"/>
        <v>1165071.0517241382</v>
      </c>
      <c r="AO38" s="4">
        <v>1351482.4200000002</v>
      </c>
      <c r="AP38" s="24">
        <v>0</v>
      </c>
      <c r="AQ38" s="24">
        <v>0</v>
      </c>
      <c r="AR38" s="24" t="s">
        <v>521</v>
      </c>
      <c r="AS38" s="24" t="s">
        <v>394</v>
      </c>
      <c r="AT38" s="24" t="s">
        <v>685</v>
      </c>
      <c r="AU38" s="6" t="s">
        <v>487</v>
      </c>
      <c r="AV38" s="24">
        <v>524462.94400000002</v>
      </c>
      <c r="AW38" s="39">
        <v>44253</v>
      </c>
      <c r="AX38" s="39">
        <v>44342</v>
      </c>
      <c r="AY38" s="28" t="s">
        <v>834</v>
      </c>
      <c r="AZ38" s="34" t="s">
        <v>485</v>
      </c>
      <c r="BA38" s="24" t="s">
        <v>528</v>
      </c>
      <c r="BB38" s="3" t="s">
        <v>532</v>
      </c>
      <c r="BC38" s="24">
        <f>Tabla_416647!A33</f>
        <v>30</v>
      </c>
      <c r="BD38" s="24" t="s">
        <v>254</v>
      </c>
      <c r="BE38" s="24">
        <v>9</v>
      </c>
      <c r="BF38" s="24" t="s">
        <v>1130</v>
      </c>
      <c r="BG38" s="44" t="s">
        <v>1149</v>
      </c>
      <c r="BH38" s="44" t="s">
        <v>1149</v>
      </c>
      <c r="BI38" s="44" t="s">
        <v>1153</v>
      </c>
      <c r="BJ38" s="44" t="s">
        <v>1154</v>
      </c>
      <c r="BK38" s="24" t="s">
        <v>633</v>
      </c>
      <c r="BL38" s="29">
        <v>44469</v>
      </c>
      <c r="BM38" s="29">
        <v>44469</v>
      </c>
      <c r="BN38" s="35"/>
    </row>
    <row r="39" spans="1:66" s="30" customFormat="1" ht="40.5" customHeight="1" x14ac:dyDescent="0.25">
      <c r="A39" s="24">
        <v>2021</v>
      </c>
      <c r="B39" s="25">
        <v>44440</v>
      </c>
      <c r="C39" s="25">
        <v>44469</v>
      </c>
      <c r="D39" s="24" t="s">
        <v>149</v>
      </c>
      <c r="E39" s="24" t="s">
        <v>151</v>
      </c>
      <c r="F39" s="24" t="s">
        <v>156</v>
      </c>
      <c r="G39" s="3" t="s">
        <v>318</v>
      </c>
      <c r="H39" s="24" t="s">
        <v>484</v>
      </c>
      <c r="I39" s="35" t="s">
        <v>485</v>
      </c>
      <c r="J39" s="3" t="s">
        <v>363</v>
      </c>
      <c r="K39" s="24">
        <v>1</v>
      </c>
      <c r="L39" s="24" t="s">
        <v>392</v>
      </c>
      <c r="M39" s="24" t="s">
        <v>392</v>
      </c>
      <c r="N39" s="24" t="s">
        <v>392</v>
      </c>
      <c r="O39" s="3" t="s">
        <v>445</v>
      </c>
      <c r="P39" s="24" t="str">
        <f>[1]RESUMEN!$R$34</f>
        <v>CUR141031376</v>
      </c>
      <c r="Q39" s="24" t="s">
        <v>164</v>
      </c>
      <c r="R39" s="24" t="s">
        <v>509</v>
      </c>
      <c r="S39" s="26">
        <v>605</v>
      </c>
      <c r="T39" s="24">
        <v>0</v>
      </c>
      <c r="U39" s="24" t="s">
        <v>189</v>
      </c>
      <c r="V39" s="24" t="s">
        <v>550</v>
      </c>
      <c r="W39" s="24">
        <v>1</v>
      </c>
      <c r="X39" s="24" t="s">
        <v>518</v>
      </c>
      <c r="Y39" s="24">
        <v>31</v>
      </c>
      <c r="Z39" s="24" t="s">
        <v>519</v>
      </c>
      <c r="AA39" s="24">
        <v>11</v>
      </c>
      <c r="AB39" s="24" t="s">
        <v>226</v>
      </c>
      <c r="AC39" s="24">
        <v>36379</v>
      </c>
      <c r="AD39" s="24" t="s">
        <v>394</v>
      </c>
      <c r="AE39" s="24" t="s">
        <v>394</v>
      </c>
      <c r="AF39" s="24" t="s">
        <v>394</v>
      </c>
      <c r="AG39" s="24" t="s">
        <v>394</v>
      </c>
      <c r="AH39" s="24" t="s">
        <v>394</v>
      </c>
      <c r="AI39" s="24" t="s">
        <v>520</v>
      </c>
      <c r="AJ39" s="3" t="s">
        <v>318</v>
      </c>
      <c r="AK39" s="39">
        <v>44252</v>
      </c>
      <c r="AL39" s="39">
        <v>44253</v>
      </c>
      <c r="AM39" s="39">
        <v>44342</v>
      </c>
      <c r="AN39" s="27">
        <f t="shared" si="0"/>
        <v>2086724.5603448278</v>
      </c>
      <c r="AO39" s="4">
        <v>2420600.4900000002</v>
      </c>
      <c r="AP39" s="24">
        <v>0</v>
      </c>
      <c r="AQ39" s="24">
        <v>0</v>
      </c>
      <c r="AR39" s="24" t="s">
        <v>521</v>
      </c>
      <c r="AS39" s="24" t="s">
        <v>394</v>
      </c>
      <c r="AT39" s="24" t="s">
        <v>685</v>
      </c>
      <c r="AU39" s="6" t="s">
        <v>363</v>
      </c>
      <c r="AV39" s="24">
        <v>968240.196</v>
      </c>
      <c r="AW39" s="39">
        <v>44253</v>
      </c>
      <c r="AX39" s="39">
        <v>44342</v>
      </c>
      <c r="AY39" s="28" t="s">
        <v>835</v>
      </c>
      <c r="AZ39" s="34" t="s">
        <v>485</v>
      </c>
      <c r="BA39" s="24" t="s">
        <v>528</v>
      </c>
      <c r="BB39" s="3" t="s">
        <v>532</v>
      </c>
      <c r="BC39" s="24">
        <f>Tabla_416647!A34</f>
        <v>31</v>
      </c>
      <c r="BD39" s="24" t="s">
        <v>254</v>
      </c>
      <c r="BE39" s="24">
        <v>10</v>
      </c>
      <c r="BF39" s="24" t="s">
        <v>1130</v>
      </c>
      <c r="BG39" s="44" t="s">
        <v>1149</v>
      </c>
      <c r="BH39" s="44" t="s">
        <v>1149</v>
      </c>
      <c r="BI39" s="34" t="s">
        <v>485</v>
      </c>
      <c r="BJ39" s="34" t="s">
        <v>485</v>
      </c>
      <c r="BK39" s="24" t="s">
        <v>633</v>
      </c>
      <c r="BL39" s="29">
        <v>44469</v>
      </c>
      <c r="BM39" s="29">
        <v>44469</v>
      </c>
      <c r="BN39" s="35"/>
    </row>
    <row r="40" spans="1:66" s="30" customFormat="1" ht="40.5" customHeight="1" x14ac:dyDescent="0.25">
      <c r="A40" s="24">
        <v>2021</v>
      </c>
      <c r="B40" s="25">
        <v>44440</v>
      </c>
      <c r="C40" s="25">
        <v>44469</v>
      </c>
      <c r="D40" s="24" t="s">
        <v>149</v>
      </c>
      <c r="E40" s="24" t="s">
        <v>151</v>
      </c>
      <c r="F40" s="24" t="s">
        <v>156</v>
      </c>
      <c r="G40" s="3" t="s">
        <v>319</v>
      </c>
      <c r="H40" s="24" t="s">
        <v>484</v>
      </c>
      <c r="I40" s="35" t="s">
        <v>485</v>
      </c>
      <c r="J40" s="3" t="s">
        <v>364</v>
      </c>
      <c r="K40" s="24">
        <v>1</v>
      </c>
      <c r="L40" s="24" t="s">
        <v>392</v>
      </c>
      <c r="M40" s="24" t="s">
        <v>392</v>
      </c>
      <c r="N40" s="24" t="s">
        <v>392</v>
      </c>
      <c r="O40" s="3" t="s">
        <v>446</v>
      </c>
      <c r="P40" s="24" t="str">
        <f>[1]RESUMEN!$R$35</f>
        <v>EPE060317QH9</v>
      </c>
      <c r="Q40" s="24" t="s">
        <v>164</v>
      </c>
      <c r="R40" s="36" t="s">
        <v>510</v>
      </c>
      <c r="S40" s="26">
        <v>210</v>
      </c>
      <c r="T40" s="24">
        <v>0</v>
      </c>
      <c r="U40" s="24" t="s">
        <v>189</v>
      </c>
      <c r="V40" s="24" t="s">
        <v>551</v>
      </c>
      <c r="W40" s="24">
        <v>1</v>
      </c>
      <c r="X40" s="24" t="s">
        <v>526</v>
      </c>
      <c r="Y40" s="24">
        <v>20</v>
      </c>
      <c r="Z40" s="24" t="s">
        <v>526</v>
      </c>
      <c r="AA40" s="24">
        <v>11</v>
      </c>
      <c r="AB40" s="24" t="s">
        <v>226</v>
      </c>
      <c r="AC40" s="24">
        <v>37160</v>
      </c>
      <c r="AD40" s="24" t="s">
        <v>394</v>
      </c>
      <c r="AE40" s="24" t="s">
        <v>394</v>
      </c>
      <c r="AF40" s="24" t="s">
        <v>394</v>
      </c>
      <c r="AG40" s="24" t="s">
        <v>394</v>
      </c>
      <c r="AH40" s="24" t="s">
        <v>394</v>
      </c>
      <c r="AI40" s="24" t="s">
        <v>520</v>
      </c>
      <c r="AJ40" s="3" t="s">
        <v>319</v>
      </c>
      <c r="AK40" s="39">
        <v>44256</v>
      </c>
      <c r="AL40" s="39">
        <v>44257</v>
      </c>
      <c r="AM40" s="39">
        <v>44316</v>
      </c>
      <c r="AN40" s="27">
        <f t="shared" si="0"/>
        <v>274466.96551724139</v>
      </c>
      <c r="AO40" s="4">
        <v>318381.68</v>
      </c>
      <c r="AP40" s="24">
        <v>0</v>
      </c>
      <c r="AQ40" s="24">
        <v>0</v>
      </c>
      <c r="AR40" s="24" t="s">
        <v>521</v>
      </c>
      <c r="AS40" s="24" t="s">
        <v>394</v>
      </c>
      <c r="AT40" s="24" t="s">
        <v>685</v>
      </c>
      <c r="AU40" s="6" t="s">
        <v>364</v>
      </c>
      <c r="AV40" s="24">
        <v>0</v>
      </c>
      <c r="AW40" s="39">
        <v>44257</v>
      </c>
      <c r="AX40" s="39">
        <v>44316</v>
      </c>
      <c r="AY40" s="28" t="s">
        <v>836</v>
      </c>
      <c r="AZ40" s="34" t="s">
        <v>485</v>
      </c>
      <c r="BA40" s="24" t="s">
        <v>528</v>
      </c>
      <c r="BB40" s="3" t="s">
        <v>541</v>
      </c>
      <c r="BC40" s="24">
        <f>Tabla_416647!A35</f>
        <v>32</v>
      </c>
      <c r="BD40" s="24" t="s">
        <v>255</v>
      </c>
      <c r="BE40" s="24">
        <v>1</v>
      </c>
      <c r="BF40" s="24" t="s">
        <v>1130</v>
      </c>
      <c r="BG40" s="44" t="s">
        <v>1149</v>
      </c>
      <c r="BH40" s="44" t="s">
        <v>1149</v>
      </c>
      <c r="BI40" s="34" t="s">
        <v>952</v>
      </c>
      <c r="BJ40" s="44" t="s">
        <v>982</v>
      </c>
      <c r="BK40" s="24" t="s">
        <v>633</v>
      </c>
      <c r="BL40" s="29">
        <v>44469</v>
      </c>
      <c r="BM40" s="29">
        <v>44469</v>
      </c>
      <c r="BN40" s="35"/>
    </row>
    <row r="41" spans="1:66" s="30" customFormat="1" ht="40.5" customHeight="1" x14ac:dyDescent="0.25">
      <c r="A41" s="24">
        <v>2021</v>
      </c>
      <c r="B41" s="25">
        <v>44440</v>
      </c>
      <c r="C41" s="25">
        <v>44469</v>
      </c>
      <c r="D41" s="24" t="s">
        <v>149</v>
      </c>
      <c r="E41" s="24" t="s">
        <v>151</v>
      </c>
      <c r="F41" s="24" t="s">
        <v>156</v>
      </c>
      <c r="G41" s="3" t="s">
        <v>320</v>
      </c>
      <c r="H41" s="24" t="s">
        <v>484</v>
      </c>
      <c r="I41" s="35" t="s">
        <v>485</v>
      </c>
      <c r="J41" s="3" t="s">
        <v>365</v>
      </c>
      <c r="K41" s="24">
        <v>1</v>
      </c>
      <c r="L41" s="3" t="s">
        <v>903</v>
      </c>
      <c r="M41" s="24" t="s">
        <v>415</v>
      </c>
      <c r="N41" s="24" t="s">
        <v>416</v>
      </c>
      <c r="O41" s="24" t="s">
        <v>394</v>
      </c>
      <c r="P41" s="38" t="s">
        <v>854</v>
      </c>
      <c r="Q41" s="24" t="s">
        <v>164</v>
      </c>
      <c r="R41" s="24" t="s">
        <v>1125</v>
      </c>
      <c r="S41" s="26">
        <v>110</v>
      </c>
      <c r="T41" s="24">
        <v>2</v>
      </c>
      <c r="U41" s="24" t="s">
        <v>187</v>
      </c>
      <c r="V41" s="24" t="s">
        <v>533</v>
      </c>
      <c r="W41" s="24">
        <v>1</v>
      </c>
      <c r="X41" s="24" t="s">
        <v>518</v>
      </c>
      <c r="Y41" s="24">
        <v>31</v>
      </c>
      <c r="Z41" s="24" t="s">
        <v>519</v>
      </c>
      <c r="AA41" s="24">
        <v>11</v>
      </c>
      <c r="AB41" s="24" t="s">
        <v>226</v>
      </c>
      <c r="AC41" s="24">
        <v>36300</v>
      </c>
      <c r="AD41" s="24" t="s">
        <v>394</v>
      </c>
      <c r="AE41" s="24" t="s">
        <v>394</v>
      </c>
      <c r="AF41" s="24" t="s">
        <v>394</v>
      </c>
      <c r="AG41" s="24" t="s">
        <v>394</v>
      </c>
      <c r="AH41" s="24" t="s">
        <v>394</v>
      </c>
      <c r="AI41" s="24" t="s">
        <v>520</v>
      </c>
      <c r="AJ41" s="3" t="s">
        <v>320</v>
      </c>
      <c r="AK41" s="39">
        <v>44257</v>
      </c>
      <c r="AL41" s="39">
        <v>44258</v>
      </c>
      <c r="AM41" s="39">
        <v>44347</v>
      </c>
      <c r="AN41" s="27">
        <f t="shared" si="0"/>
        <v>340658.49137931038</v>
      </c>
      <c r="AO41" s="4">
        <v>395163.85</v>
      </c>
      <c r="AP41" s="24">
        <v>0</v>
      </c>
      <c r="AQ41" s="24">
        <v>0</v>
      </c>
      <c r="AR41" s="24" t="s">
        <v>521</v>
      </c>
      <c r="AS41" s="24" t="s">
        <v>394</v>
      </c>
      <c r="AT41" s="24" t="s">
        <v>685</v>
      </c>
      <c r="AU41" s="6" t="s">
        <v>365</v>
      </c>
      <c r="AV41" s="24">
        <v>0</v>
      </c>
      <c r="AW41" s="39">
        <v>44258</v>
      </c>
      <c r="AX41" s="39">
        <v>44347</v>
      </c>
      <c r="AY41" s="28" t="s">
        <v>837</v>
      </c>
      <c r="AZ41" s="34" t="s">
        <v>485</v>
      </c>
      <c r="BA41" s="24" t="s">
        <v>528</v>
      </c>
      <c r="BB41" s="3" t="s">
        <v>552</v>
      </c>
      <c r="BC41" s="24">
        <f>Tabla_416647!A36</f>
        <v>33</v>
      </c>
      <c r="BD41" s="24" t="s">
        <v>255</v>
      </c>
      <c r="BE41" s="24">
        <v>1</v>
      </c>
      <c r="BF41" s="24" t="s">
        <v>1130</v>
      </c>
      <c r="BG41" s="44" t="s">
        <v>1149</v>
      </c>
      <c r="BH41" s="44" t="s">
        <v>1149</v>
      </c>
      <c r="BI41" s="34" t="s">
        <v>954</v>
      </c>
      <c r="BJ41" s="34" t="s">
        <v>983</v>
      </c>
      <c r="BK41" s="24" t="s">
        <v>633</v>
      </c>
      <c r="BL41" s="29">
        <v>44469</v>
      </c>
      <c r="BM41" s="29">
        <v>44469</v>
      </c>
      <c r="BN41" s="35"/>
    </row>
    <row r="42" spans="1:66" s="30" customFormat="1" ht="40.5" customHeight="1" x14ac:dyDescent="0.25">
      <c r="A42" s="24">
        <v>2021</v>
      </c>
      <c r="B42" s="25">
        <v>44440</v>
      </c>
      <c r="C42" s="25">
        <v>44469</v>
      </c>
      <c r="D42" s="24" t="s">
        <v>149</v>
      </c>
      <c r="E42" s="24" t="s">
        <v>151</v>
      </c>
      <c r="F42" s="24" t="s">
        <v>156</v>
      </c>
      <c r="G42" s="3" t="s">
        <v>321</v>
      </c>
      <c r="H42" s="24" t="s">
        <v>484</v>
      </c>
      <c r="I42" s="35" t="s">
        <v>485</v>
      </c>
      <c r="J42" s="3" t="s">
        <v>366</v>
      </c>
      <c r="K42" s="24">
        <v>1</v>
      </c>
      <c r="L42" s="24" t="s">
        <v>392</v>
      </c>
      <c r="M42" s="24" t="s">
        <v>392</v>
      </c>
      <c r="N42" s="24" t="s">
        <v>392</v>
      </c>
      <c r="O42" s="3" t="s">
        <v>447</v>
      </c>
      <c r="P42" s="24" t="str">
        <f>[1]RESUMEN!$R$37</f>
        <v>GRY110126KTA</v>
      </c>
      <c r="Q42" s="24" t="s">
        <v>164</v>
      </c>
      <c r="R42" s="24" t="s">
        <v>511</v>
      </c>
      <c r="S42" s="26">
        <v>457</v>
      </c>
      <c r="T42" s="24">
        <v>0</v>
      </c>
      <c r="U42" s="24" t="s">
        <v>187</v>
      </c>
      <c r="V42" s="24" t="s">
        <v>394</v>
      </c>
      <c r="W42" s="24">
        <v>1</v>
      </c>
      <c r="X42" s="24" t="s">
        <v>526</v>
      </c>
      <c r="Y42" s="24">
        <v>20</v>
      </c>
      <c r="Z42" s="24" t="s">
        <v>526</v>
      </c>
      <c r="AA42" s="24">
        <v>11</v>
      </c>
      <c r="AB42" s="24" t="s">
        <v>226</v>
      </c>
      <c r="AC42" s="24">
        <v>37289</v>
      </c>
      <c r="AD42" s="24" t="s">
        <v>394</v>
      </c>
      <c r="AE42" s="24" t="s">
        <v>394</v>
      </c>
      <c r="AF42" s="24" t="s">
        <v>394</v>
      </c>
      <c r="AG42" s="24" t="s">
        <v>394</v>
      </c>
      <c r="AH42" s="24" t="s">
        <v>394</v>
      </c>
      <c r="AI42" s="24" t="s">
        <v>520</v>
      </c>
      <c r="AJ42" s="3" t="s">
        <v>321</v>
      </c>
      <c r="AK42" s="39">
        <v>44258</v>
      </c>
      <c r="AL42" s="39">
        <v>44260</v>
      </c>
      <c r="AM42" s="39">
        <v>44319</v>
      </c>
      <c r="AN42" s="27">
        <f t="shared" si="0"/>
        <v>459516.31896551733</v>
      </c>
      <c r="AO42" s="4">
        <v>533038.93000000005</v>
      </c>
      <c r="AP42" s="24">
        <v>0</v>
      </c>
      <c r="AQ42" s="24">
        <v>0</v>
      </c>
      <c r="AR42" s="24" t="s">
        <v>521</v>
      </c>
      <c r="AS42" s="24" t="s">
        <v>394</v>
      </c>
      <c r="AT42" s="24" t="s">
        <v>685</v>
      </c>
      <c r="AU42" s="6" t="s">
        <v>366</v>
      </c>
      <c r="AV42" s="24">
        <v>213215.579</v>
      </c>
      <c r="AW42" s="39">
        <v>44260</v>
      </c>
      <c r="AX42" s="39">
        <v>44319</v>
      </c>
      <c r="AY42" s="28" t="s">
        <v>838</v>
      </c>
      <c r="AZ42" s="44" t="s">
        <v>1201</v>
      </c>
      <c r="BA42" s="24" t="s">
        <v>528</v>
      </c>
      <c r="BB42" s="3" t="s">
        <v>532</v>
      </c>
      <c r="BC42" s="24">
        <f>Tabla_416647!A37</f>
        <v>34</v>
      </c>
      <c r="BD42" s="24" t="s">
        <v>254</v>
      </c>
      <c r="BE42" s="24">
        <v>41</v>
      </c>
      <c r="BF42" s="24" t="s">
        <v>1130</v>
      </c>
      <c r="BG42" s="44" t="s">
        <v>1149</v>
      </c>
      <c r="BH42" s="44" t="s">
        <v>1149</v>
      </c>
      <c r="BI42" s="44" t="s">
        <v>1155</v>
      </c>
      <c r="BJ42" s="44" t="s">
        <v>1156</v>
      </c>
      <c r="BK42" s="24" t="s">
        <v>633</v>
      </c>
      <c r="BL42" s="29">
        <v>44469</v>
      </c>
      <c r="BM42" s="29">
        <v>44469</v>
      </c>
      <c r="BN42" s="35" t="s">
        <v>1198</v>
      </c>
    </row>
    <row r="43" spans="1:66" s="30" customFormat="1" ht="40.5" customHeight="1" x14ac:dyDescent="0.25">
      <c r="A43" s="24">
        <v>2021</v>
      </c>
      <c r="B43" s="25">
        <v>44440</v>
      </c>
      <c r="C43" s="25">
        <v>44469</v>
      </c>
      <c r="D43" s="24" t="s">
        <v>149</v>
      </c>
      <c r="E43" s="24" t="s">
        <v>151</v>
      </c>
      <c r="F43" s="24" t="s">
        <v>156</v>
      </c>
      <c r="G43" s="3" t="s">
        <v>322</v>
      </c>
      <c r="H43" s="24" t="s">
        <v>484</v>
      </c>
      <c r="I43" s="35" t="s">
        <v>485</v>
      </c>
      <c r="J43" s="3" t="s">
        <v>367</v>
      </c>
      <c r="K43" s="24">
        <v>1</v>
      </c>
      <c r="L43" s="3" t="s">
        <v>417</v>
      </c>
      <c r="M43" s="24" t="s">
        <v>418</v>
      </c>
      <c r="N43" s="24" t="s">
        <v>419</v>
      </c>
      <c r="O43" s="24" t="s">
        <v>394</v>
      </c>
      <c r="P43" s="38" t="s">
        <v>857</v>
      </c>
      <c r="Q43" s="24" t="s">
        <v>164</v>
      </c>
      <c r="R43" s="24" t="s">
        <v>394</v>
      </c>
      <c r="S43" s="26">
        <v>0</v>
      </c>
      <c r="T43" s="24">
        <v>0</v>
      </c>
      <c r="U43" s="24" t="s">
        <v>198</v>
      </c>
      <c r="V43" s="24" t="s">
        <v>553</v>
      </c>
      <c r="W43" s="24">
        <v>1</v>
      </c>
      <c r="X43" s="24" t="s">
        <v>226</v>
      </c>
      <c r="Y43" s="24">
        <v>15</v>
      </c>
      <c r="Z43" s="24" t="s">
        <v>519</v>
      </c>
      <c r="AA43" s="24">
        <v>11</v>
      </c>
      <c r="AB43" s="24" t="s">
        <v>226</v>
      </c>
      <c r="AC43" s="24">
        <v>36310</v>
      </c>
      <c r="AD43" s="24" t="s">
        <v>394</v>
      </c>
      <c r="AE43" s="24" t="s">
        <v>394</v>
      </c>
      <c r="AF43" s="24" t="s">
        <v>394</v>
      </c>
      <c r="AG43" s="24" t="s">
        <v>394</v>
      </c>
      <c r="AH43" s="24" t="s">
        <v>394</v>
      </c>
      <c r="AI43" s="24" t="s">
        <v>520</v>
      </c>
      <c r="AJ43" s="3" t="s">
        <v>322</v>
      </c>
      <c r="AK43" s="39">
        <v>44258</v>
      </c>
      <c r="AL43" s="39">
        <v>44260</v>
      </c>
      <c r="AM43" s="39">
        <v>44349</v>
      </c>
      <c r="AN43" s="27">
        <f t="shared" si="0"/>
        <v>622280.56034482771</v>
      </c>
      <c r="AO43" s="4">
        <v>721845.45000000007</v>
      </c>
      <c r="AP43" s="24">
        <v>0</v>
      </c>
      <c r="AQ43" s="24">
        <v>0</v>
      </c>
      <c r="AR43" s="24" t="s">
        <v>521</v>
      </c>
      <c r="AS43" s="24" t="s">
        <v>394</v>
      </c>
      <c r="AT43" s="24" t="s">
        <v>685</v>
      </c>
      <c r="AU43" s="6" t="s">
        <v>367</v>
      </c>
      <c r="AV43" s="24">
        <v>271941.31200000003</v>
      </c>
      <c r="AW43" s="39">
        <v>44260</v>
      </c>
      <c r="AX43" s="39">
        <v>44349</v>
      </c>
      <c r="AY43" s="28" t="s">
        <v>839</v>
      </c>
      <c r="AZ43" s="34" t="s">
        <v>485</v>
      </c>
      <c r="BA43" s="24" t="s">
        <v>528</v>
      </c>
      <c r="BB43" s="3" t="s">
        <v>532</v>
      </c>
      <c r="BC43" s="24">
        <f>Tabla_416647!A38</f>
        <v>35</v>
      </c>
      <c r="BD43" s="24" t="s">
        <v>254</v>
      </c>
      <c r="BE43" s="24">
        <v>11</v>
      </c>
      <c r="BF43" s="24" t="s">
        <v>1130</v>
      </c>
      <c r="BG43" s="44" t="s">
        <v>1149</v>
      </c>
      <c r="BH43" s="44" t="s">
        <v>1149</v>
      </c>
      <c r="BI43" s="34" t="s">
        <v>485</v>
      </c>
      <c r="BJ43" s="34" t="s">
        <v>485</v>
      </c>
      <c r="BK43" s="24" t="s">
        <v>633</v>
      </c>
      <c r="BL43" s="29">
        <v>44469</v>
      </c>
      <c r="BM43" s="29">
        <v>44469</v>
      </c>
      <c r="BN43" s="35"/>
    </row>
    <row r="44" spans="1:66" s="30" customFormat="1" ht="40.5" customHeight="1" x14ac:dyDescent="0.25">
      <c r="A44" s="24">
        <v>2021</v>
      </c>
      <c r="B44" s="25">
        <v>44440</v>
      </c>
      <c r="C44" s="25">
        <v>44469</v>
      </c>
      <c r="D44" s="24" t="s">
        <v>149</v>
      </c>
      <c r="E44" s="24" t="s">
        <v>151</v>
      </c>
      <c r="F44" s="24" t="s">
        <v>156</v>
      </c>
      <c r="G44" s="3" t="s">
        <v>323</v>
      </c>
      <c r="H44" s="24" t="s">
        <v>484</v>
      </c>
      <c r="I44" s="35" t="s">
        <v>485</v>
      </c>
      <c r="J44" s="3" t="s">
        <v>368</v>
      </c>
      <c r="K44" s="24">
        <v>1</v>
      </c>
      <c r="L44" s="3" t="s">
        <v>910</v>
      </c>
      <c r="M44" s="24" t="s">
        <v>420</v>
      </c>
      <c r="N44" s="24" t="s">
        <v>421</v>
      </c>
      <c r="O44" s="24" t="s">
        <v>394</v>
      </c>
      <c r="P44" s="38" t="s">
        <v>848</v>
      </c>
      <c r="Q44" s="24" t="s">
        <v>164</v>
      </c>
      <c r="R44" s="24" t="s">
        <v>1057</v>
      </c>
      <c r="S44" s="26">
        <v>0</v>
      </c>
      <c r="T44" s="24">
        <v>0</v>
      </c>
      <c r="U44" s="24" t="s">
        <v>187</v>
      </c>
      <c r="V44" s="24" t="s">
        <v>554</v>
      </c>
      <c r="W44" s="24">
        <v>1</v>
      </c>
      <c r="X44" s="24" t="s">
        <v>226</v>
      </c>
      <c r="Y44" s="24">
        <v>15</v>
      </c>
      <c r="Z44" s="24" t="s">
        <v>226</v>
      </c>
      <c r="AA44" s="24">
        <v>11</v>
      </c>
      <c r="AB44" s="24" t="s">
        <v>226</v>
      </c>
      <c r="AC44" s="24">
        <v>36250</v>
      </c>
      <c r="AD44" s="24" t="s">
        <v>394</v>
      </c>
      <c r="AE44" s="24" t="s">
        <v>394</v>
      </c>
      <c r="AF44" s="24" t="s">
        <v>394</v>
      </c>
      <c r="AG44" s="24" t="s">
        <v>394</v>
      </c>
      <c r="AH44" s="24" t="s">
        <v>394</v>
      </c>
      <c r="AI44" s="24" t="s">
        <v>520</v>
      </c>
      <c r="AJ44" s="3" t="s">
        <v>323</v>
      </c>
      <c r="AK44" s="39">
        <v>44258</v>
      </c>
      <c r="AL44" s="39">
        <v>44260</v>
      </c>
      <c r="AM44" s="39">
        <v>44349</v>
      </c>
      <c r="AN44" s="27">
        <f t="shared" si="0"/>
        <v>2400501.2327586212</v>
      </c>
      <c r="AO44" s="4">
        <v>2784581.43</v>
      </c>
      <c r="AP44" s="24">
        <v>0</v>
      </c>
      <c r="AQ44" s="24">
        <v>0</v>
      </c>
      <c r="AR44" s="24" t="s">
        <v>521</v>
      </c>
      <c r="AS44" s="24" t="s">
        <v>394</v>
      </c>
      <c r="AT44" s="24" t="s">
        <v>685</v>
      </c>
      <c r="AU44" s="6" t="s">
        <v>368</v>
      </c>
      <c r="AV44" s="23">
        <v>1113832.564</v>
      </c>
      <c r="AW44" s="39">
        <v>44260</v>
      </c>
      <c r="AX44" s="39">
        <v>44349</v>
      </c>
      <c r="AY44" s="28" t="s">
        <v>695</v>
      </c>
      <c r="AZ44" s="34" t="s">
        <v>485</v>
      </c>
      <c r="BA44" s="24" t="s">
        <v>555</v>
      </c>
      <c r="BB44" s="3" t="s">
        <v>556</v>
      </c>
      <c r="BC44" s="24">
        <f>Tabla_416647!A39</f>
        <v>36</v>
      </c>
      <c r="BD44" s="24" t="s">
        <v>254</v>
      </c>
      <c r="BE44" s="24">
        <f>Tabla_416659!A38</f>
        <v>36</v>
      </c>
      <c r="BF44" s="24" t="s">
        <v>1130</v>
      </c>
      <c r="BG44" s="44" t="s">
        <v>1149</v>
      </c>
      <c r="BH44" s="44" t="s">
        <v>1149</v>
      </c>
      <c r="BI44" s="44" t="s">
        <v>1157</v>
      </c>
      <c r="BJ44" s="44" t="s">
        <v>1158</v>
      </c>
      <c r="BK44" s="24" t="s">
        <v>633</v>
      </c>
      <c r="BL44" s="29">
        <v>44469</v>
      </c>
      <c r="BM44" s="29">
        <v>44469</v>
      </c>
      <c r="BN44" s="35"/>
    </row>
    <row r="45" spans="1:66" s="30" customFormat="1" ht="40.5" customHeight="1" x14ac:dyDescent="0.25">
      <c r="A45" s="24">
        <v>2021</v>
      </c>
      <c r="B45" s="25">
        <v>44440</v>
      </c>
      <c r="C45" s="25">
        <v>44469</v>
      </c>
      <c r="D45" s="24" t="s">
        <v>149</v>
      </c>
      <c r="E45" s="24" t="s">
        <v>151</v>
      </c>
      <c r="F45" s="24" t="s">
        <v>156</v>
      </c>
      <c r="G45" s="3" t="s">
        <v>324</v>
      </c>
      <c r="H45" s="24" t="s">
        <v>484</v>
      </c>
      <c r="I45" s="35" t="s">
        <v>485</v>
      </c>
      <c r="J45" s="3" t="s">
        <v>369</v>
      </c>
      <c r="K45" s="24">
        <v>1</v>
      </c>
      <c r="L45" s="3" t="s">
        <v>422</v>
      </c>
      <c r="M45" s="24" t="s">
        <v>423</v>
      </c>
      <c r="N45" s="24" t="s">
        <v>424</v>
      </c>
      <c r="O45" s="24"/>
      <c r="P45" s="38" t="s">
        <v>844</v>
      </c>
      <c r="Q45" s="24" t="s">
        <v>164</v>
      </c>
      <c r="R45" s="24" t="s">
        <v>394</v>
      </c>
      <c r="S45" s="26">
        <v>0</v>
      </c>
      <c r="T45" s="24"/>
      <c r="U45" s="24" t="s">
        <v>189</v>
      </c>
      <c r="V45" s="24" t="s">
        <v>557</v>
      </c>
      <c r="W45" s="24">
        <v>1</v>
      </c>
      <c r="X45" s="24" t="s">
        <v>226</v>
      </c>
      <c r="Y45" s="24">
        <v>25</v>
      </c>
      <c r="Z45" s="24" t="s">
        <v>558</v>
      </c>
      <c r="AA45" s="24">
        <v>11</v>
      </c>
      <c r="AB45" s="24" t="s">
        <v>226</v>
      </c>
      <c r="AC45" s="24">
        <v>36400</v>
      </c>
      <c r="AD45" s="24" t="s">
        <v>394</v>
      </c>
      <c r="AE45" s="24" t="s">
        <v>394</v>
      </c>
      <c r="AF45" s="24" t="s">
        <v>394</v>
      </c>
      <c r="AG45" s="24" t="s">
        <v>394</v>
      </c>
      <c r="AH45" s="24" t="s">
        <v>394</v>
      </c>
      <c r="AI45" s="24" t="s">
        <v>520</v>
      </c>
      <c r="AJ45" s="3" t="s">
        <v>324</v>
      </c>
      <c r="AK45" s="39">
        <v>44258</v>
      </c>
      <c r="AL45" s="39">
        <v>44260</v>
      </c>
      <c r="AM45" s="39">
        <v>44349</v>
      </c>
      <c r="AN45" s="27">
        <f t="shared" si="0"/>
        <v>1703242.5431034486</v>
      </c>
      <c r="AO45" s="4">
        <v>1975761.35</v>
      </c>
      <c r="AP45" s="24">
        <v>0</v>
      </c>
      <c r="AQ45" s="24">
        <v>0</v>
      </c>
      <c r="AR45" s="24" t="s">
        <v>521</v>
      </c>
      <c r="AS45" s="24" t="s">
        <v>394</v>
      </c>
      <c r="AT45" s="24" t="s">
        <v>685</v>
      </c>
      <c r="AU45" s="6" t="s">
        <v>369</v>
      </c>
      <c r="AV45" s="24">
        <v>750104.3280000001</v>
      </c>
      <c r="AW45" s="39">
        <v>44260</v>
      </c>
      <c r="AX45" s="39">
        <v>44349</v>
      </c>
      <c r="AY45" s="28" t="s">
        <v>696</v>
      </c>
      <c r="AZ45" s="34" t="s">
        <v>485</v>
      </c>
      <c r="BA45" s="24" t="s">
        <v>555</v>
      </c>
      <c r="BB45" s="3" t="s">
        <v>556</v>
      </c>
      <c r="BC45" s="24">
        <f>Tabla_416647!A40</f>
        <v>37</v>
      </c>
      <c r="BD45" s="24" t="s">
        <v>254</v>
      </c>
      <c r="BE45" s="24">
        <v>42</v>
      </c>
      <c r="BF45" s="24" t="s">
        <v>1130</v>
      </c>
      <c r="BG45" s="44" t="s">
        <v>1149</v>
      </c>
      <c r="BH45" s="44" t="s">
        <v>1149</v>
      </c>
      <c r="BI45" s="34" t="s">
        <v>955</v>
      </c>
      <c r="BJ45" s="34" t="s">
        <v>984</v>
      </c>
      <c r="BK45" s="24" t="s">
        <v>633</v>
      </c>
      <c r="BL45" s="29">
        <v>44469</v>
      </c>
      <c r="BM45" s="29">
        <v>44469</v>
      </c>
      <c r="BN45" s="35"/>
    </row>
    <row r="46" spans="1:66" s="30" customFormat="1" ht="40.5" customHeight="1" x14ac:dyDescent="0.25">
      <c r="A46" s="24">
        <v>2021</v>
      </c>
      <c r="B46" s="25">
        <v>44440</v>
      </c>
      <c r="C46" s="25">
        <v>44469</v>
      </c>
      <c r="D46" s="24" t="s">
        <v>149</v>
      </c>
      <c r="E46" s="24" t="s">
        <v>151</v>
      </c>
      <c r="F46" s="24" t="s">
        <v>156</v>
      </c>
      <c r="G46" s="3" t="s">
        <v>325</v>
      </c>
      <c r="H46" s="24" t="s">
        <v>484</v>
      </c>
      <c r="I46" s="35" t="s">
        <v>485</v>
      </c>
      <c r="J46" s="3" t="s">
        <v>370</v>
      </c>
      <c r="K46" s="24">
        <v>1</v>
      </c>
      <c r="L46" s="3" t="s">
        <v>392</v>
      </c>
      <c r="M46" s="3" t="s">
        <v>392</v>
      </c>
      <c r="N46" s="3" t="s">
        <v>392</v>
      </c>
      <c r="O46" s="3" t="s">
        <v>448</v>
      </c>
      <c r="P46" s="24" t="str">
        <f>[1]RESUMEN!$R$41</f>
        <v>RCB160209IT9</v>
      </c>
      <c r="Q46" s="24" t="s">
        <v>164</v>
      </c>
      <c r="R46" s="24" t="s">
        <v>512</v>
      </c>
      <c r="S46" s="26">
        <v>442</v>
      </c>
      <c r="T46" s="24">
        <v>0</v>
      </c>
      <c r="U46" s="24" t="s">
        <v>187</v>
      </c>
      <c r="V46" s="24" t="s">
        <v>559</v>
      </c>
      <c r="W46" s="24">
        <v>1</v>
      </c>
      <c r="X46" s="24" t="s">
        <v>518</v>
      </c>
      <c r="Y46" s="24">
        <v>31</v>
      </c>
      <c r="Z46" s="24" t="s">
        <v>519</v>
      </c>
      <c r="AA46" s="24">
        <v>11</v>
      </c>
      <c r="AB46" s="24" t="s">
        <v>226</v>
      </c>
      <c r="AC46" s="24">
        <v>36370</v>
      </c>
      <c r="AD46" s="24" t="s">
        <v>394</v>
      </c>
      <c r="AE46" s="24" t="s">
        <v>394</v>
      </c>
      <c r="AF46" s="24" t="s">
        <v>394</v>
      </c>
      <c r="AG46" s="24" t="s">
        <v>394</v>
      </c>
      <c r="AH46" s="24" t="s">
        <v>394</v>
      </c>
      <c r="AI46" s="24" t="s">
        <v>520</v>
      </c>
      <c r="AJ46" s="3" t="s">
        <v>325</v>
      </c>
      <c r="AK46" s="39">
        <v>44260</v>
      </c>
      <c r="AL46" s="39">
        <v>44263</v>
      </c>
      <c r="AM46" s="39">
        <v>44352</v>
      </c>
      <c r="AN46" s="27">
        <f t="shared" si="0"/>
        <v>947683.17241379316</v>
      </c>
      <c r="AO46" s="4">
        <v>1099312.48</v>
      </c>
      <c r="AP46" s="24">
        <v>0</v>
      </c>
      <c r="AQ46" s="24">
        <v>0</v>
      </c>
      <c r="AR46" s="24" t="s">
        <v>521</v>
      </c>
      <c r="AS46" s="24" t="s">
        <v>394</v>
      </c>
      <c r="AT46" s="24" t="s">
        <v>685</v>
      </c>
      <c r="AU46" s="6" t="s">
        <v>370</v>
      </c>
      <c r="AV46" s="24">
        <v>362002.47599999997</v>
      </c>
      <c r="AW46" s="39">
        <v>44263</v>
      </c>
      <c r="AX46" s="39">
        <v>44352</v>
      </c>
      <c r="AY46" s="28" t="s">
        <v>697</v>
      </c>
      <c r="AZ46" s="44" t="s">
        <v>1200</v>
      </c>
      <c r="BA46" s="24" t="s">
        <v>528</v>
      </c>
      <c r="BB46" s="3" t="s">
        <v>532</v>
      </c>
      <c r="BC46" s="24">
        <f>Tabla_416647!A41</f>
        <v>38</v>
      </c>
      <c r="BD46" s="24" t="s">
        <v>254</v>
      </c>
      <c r="BE46" s="24">
        <v>12</v>
      </c>
      <c r="BF46" s="24" t="s">
        <v>1130</v>
      </c>
      <c r="BG46" s="44" t="s">
        <v>1149</v>
      </c>
      <c r="BH46" s="44" t="s">
        <v>1149</v>
      </c>
      <c r="BI46" s="34" t="s">
        <v>956</v>
      </c>
      <c r="BJ46" s="34" t="s">
        <v>985</v>
      </c>
      <c r="BK46" s="24" t="s">
        <v>633</v>
      </c>
      <c r="BL46" s="29">
        <v>44469</v>
      </c>
      <c r="BM46" s="29">
        <v>44469</v>
      </c>
      <c r="BN46" s="35" t="s">
        <v>1199</v>
      </c>
    </row>
    <row r="47" spans="1:66" s="30" customFormat="1" ht="40.5" customHeight="1" x14ac:dyDescent="0.25">
      <c r="A47" s="24">
        <v>2021</v>
      </c>
      <c r="B47" s="25">
        <v>44440</v>
      </c>
      <c r="C47" s="25">
        <v>44469</v>
      </c>
      <c r="D47" s="24" t="s">
        <v>149</v>
      </c>
      <c r="E47" s="24" t="s">
        <v>151</v>
      </c>
      <c r="F47" s="24" t="s">
        <v>156</v>
      </c>
      <c r="G47" s="3" t="s">
        <v>326</v>
      </c>
      <c r="H47" s="24" t="s">
        <v>484</v>
      </c>
      <c r="I47" s="35" t="s">
        <v>485</v>
      </c>
      <c r="J47" s="3" t="s">
        <v>371</v>
      </c>
      <c r="K47" s="24">
        <v>1</v>
      </c>
      <c r="L47" s="3" t="s">
        <v>392</v>
      </c>
      <c r="M47" s="3" t="s">
        <v>392</v>
      </c>
      <c r="N47" s="3" t="s">
        <v>392</v>
      </c>
      <c r="O47" s="3" t="s">
        <v>448</v>
      </c>
      <c r="P47" s="24" t="str">
        <f>[1]RESUMEN!$R$41</f>
        <v>RCB160209IT9</v>
      </c>
      <c r="Q47" s="24" t="s">
        <v>164</v>
      </c>
      <c r="R47" s="24" t="s">
        <v>512</v>
      </c>
      <c r="S47" s="26">
        <v>442</v>
      </c>
      <c r="T47" s="24">
        <v>0</v>
      </c>
      <c r="U47" s="24" t="s">
        <v>187</v>
      </c>
      <c r="V47" s="24" t="s">
        <v>559</v>
      </c>
      <c r="W47" s="24">
        <v>1</v>
      </c>
      <c r="X47" s="24" t="s">
        <v>518</v>
      </c>
      <c r="Y47" s="24">
        <v>31</v>
      </c>
      <c r="Z47" s="24" t="s">
        <v>519</v>
      </c>
      <c r="AA47" s="24">
        <v>11</v>
      </c>
      <c r="AB47" s="24" t="s">
        <v>226</v>
      </c>
      <c r="AC47" s="24">
        <v>36370</v>
      </c>
      <c r="AD47" s="24" t="s">
        <v>394</v>
      </c>
      <c r="AE47" s="24" t="s">
        <v>394</v>
      </c>
      <c r="AF47" s="24" t="s">
        <v>394</v>
      </c>
      <c r="AG47" s="24" t="s">
        <v>394</v>
      </c>
      <c r="AH47" s="24" t="s">
        <v>394</v>
      </c>
      <c r="AI47" s="24" t="s">
        <v>520</v>
      </c>
      <c r="AJ47" s="3" t="s">
        <v>326</v>
      </c>
      <c r="AK47" s="39">
        <v>44260</v>
      </c>
      <c r="AL47" s="39">
        <v>44263</v>
      </c>
      <c r="AM47" s="39">
        <v>44352</v>
      </c>
      <c r="AN47" s="27">
        <f t="shared" si="0"/>
        <v>211066.87931034484</v>
      </c>
      <c r="AO47" s="4">
        <v>244837.58</v>
      </c>
      <c r="AP47" s="24">
        <v>0</v>
      </c>
      <c r="AQ47" s="24">
        <v>0</v>
      </c>
      <c r="AR47" s="24" t="s">
        <v>521</v>
      </c>
      <c r="AS47" s="24" t="s">
        <v>394</v>
      </c>
      <c r="AT47" s="24" t="s">
        <v>685</v>
      </c>
      <c r="AU47" s="6" t="s">
        <v>371</v>
      </c>
      <c r="AV47" s="24">
        <v>0</v>
      </c>
      <c r="AW47" s="39">
        <v>44263</v>
      </c>
      <c r="AX47" s="39">
        <v>44352</v>
      </c>
      <c r="AY47" s="28" t="s">
        <v>698</v>
      </c>
      <c r="AZ47" s="44" t="s">
        <v>1202</v>
      </c>
      <c r="BA47" s="24" t="s">
        <v>528</v>
      </c>
      <c r="BB47" s="3" t="s">
        <v>532</v>
      </c>
      <c r="BC47" s="24">
        <f>Tabla_416647!A42</f>
        <v>39</v>
      </c>
      <c r="BD47" s="24" t="s">
        <v>254</v>
      </c>
      <c r="BE47" s="24">
        <v>13</v>
      </c>
      <c r="BF47" s="24" t="s">
        <v>1130</v>
      </c>
      <c r="BG47" s="44" t="s">
        <v>1149</v>
      </c>
      <c r="BH47" s="44" t="s">
        <v>1149</v>
      </c>
      <c r="BI47" s="34" t="s">
        <v>957</v>
      </c>
      <c r="BJ47" s="34" t="s">
        <v>1002</v>
      </c>
      <c r="BK47" s="24" t="s">
        <v>633</v>
      </c>
      <c r="BL47" s="29">
        <v>44469</v>
      </c>
      <c r="BM47" s="29">
        <v>44469</v>
      </c>
      <c r="BN47" s="35" t="s">
        <v>1199</v>
      </c>
    </row>
    <row r="48" spans="1:66" s="30" customFormat="1" ht="40.5" customHeight="1" x14ac:dyDescent="0.25">
      <c r="A48" s="24">
        <v>2021</v>
      </c>
      <c r="B48" s="25">
        <v>44440</v>
      </c>
      <c r="C48" s="25">
        <v>44469</v>
      </c>
      <c r="D48" s="24" t="s">
        <v>149</v>
      </c>
      <c r="E48" s="24" t="s">
        <v>151</v>
      </c>
      <c r="F48" s="24" t="s">
        <v>156</v>
      </c>
      <c r="G48" s="3" t="s">
        <v>327</v>
      </c>
      <c r="H48" s="24" t="s">
        <v>484</v>
      </c>
      <c r="I48" s="35" t="s">
        <v>485</v>
      </c>
      <c r="J48" s="3" t="s">
        <v>372</v>
      </c>
      <c r="K48" s="24">
        <v>1</v>
      </c>
      <c r="L48" s="3" t="s">
        <v>392</v>
      </c>
      <c r="M48" s="3" t="s">
        <v>392</v>
      </c>
      <c r="N48" s="3" t="s">
        <v>392</v>
      </c>
      <c r="O48" s="3" t="s">
        <v>432</v>
      </c>
      <c r="P48" s="24" t="str">
        <f>[1]RESUMEN!$R$43</f>
        <v>CRE110816CPA</v>
      </c>
      <c r="Q48" s="24" t="s">
        <v>158</v>
      </c>
      <c r="R48" s="24" t="s">
        <v>492</v>
      </c>
      <c r="S48" s="26" t="s">
        <v>493</v>
      </c>
      <c r="T48" s="24">
        <v>0</v>
      </c>
      <c r="U48" s="24" t="s">
        <v>207</v>
      </c>
      <c r="V48" s="24" t="s">
        <v>524</v>
      </c>
      <c r="W48" s="24">
        <v>1</v>
      </c>
      <c r="X48" s="24" t="s">
        <v>518</v>
      </c>
      <c r="Y48" s="24">
        <v>31</v>
      </c>
      <c r="Z48" s="24" t="s">
        <v>519</v>
      </c>
      <c r="AA48" s="24">
        <v>11</v>
      </c>
      <c r="AB48" s="24" t="s">
        <v>226</v>
      </c>
      <c r="AC48" s="24">
        <v>36446</v>
      </c>
      <c r="AD48" s="24" t="s">
        <v>394</v>
      </c>
      <c r="AE48" s="24" t="s">
        <v>394</v>
      </c>
      <c r="AF48" s="24" t="s">
        <v>394</v>
      </c>
      <c r="AG48" s="24" t="s">
        <v>394</v>
      </c>
      <c r="AH48" s="24" t="s">
        <v>394</v>
      </c>
      <c r="AI48" s="24" t="s">
        <v>520</v>
      </c>
      <c r="AJ48" s="3" t="s">
        <v>327</v>
      </c>
      <c r="AK48" s="39">
        <v>44266</v>
      </c>
      <c r="AL48" s="39">
        <v>44267</v>
      </c>
      <c r="AM48" s="39">
        <v>44356</v>
      </c>
      <c r="AN48" s="27">
        <f t="shared" si="0"/>
        <v>1157616.0689655172</v>
      </c>
      <c r="AO48" s="4">
        <v>1342834.64</v>
      </c>
      <c r="AP48" s="24">
        <v>0</v>
      </c>
      <c r="AQ48" s="24">
        <v>0</v>
      </c>
      <c r="AR48" s="24" t="s">
        <v>521</v>
      </c>
      <c r="AS48" s="24" t="s">
        <v>394</v>
      </c>
      <c r="AT48" s="24" t="s">
        <v>685</v>
      </c>
      <c r="AU48" s="6" t="s">
        <v>372</v>
      </c>
      <c r="AV48" s="24">
        <v>356442.81299999997</v>
      </c>
      <c r="AW48" s="39">
        <v>44267</v>
      </c>
      <c r="AX48" s="39">
        <v>44356</v>
      </c>
      <c r="AY48" s="28" t="s">
        <v>699</v>
      </c>
      <c r="AZ48" s="44" t="s">
        <v>1203</v>
      </c>
      <c r="BA48" s="24" t="s">
        <v>528</v>
      </c>
      <c r="BB48" s="3" t="s">
        <v>532</v>
      </c>
      <c r="BC48" s="24">
        <f>Tabla_416647!A43</f>
        <v>40</v>
      </c>
      <c r="BD48" s="24" t="s">
        <v>254</v>
      </c>
      <c r="BE48" s="24">
        <v>43</v>
      </c>
      <c r="BF48" s="24" t="s">
        <v>1130</v>
      </c>
      <c r="BG48" s="44" t="s">
        <v>1149</v>
      </c>
      <c r="BH48" s="44" t="s">
        <v>1149</v>
      </c>
      <c r="BI48" s="34" t="s">
        <v>485</v>
      </c>
      <c r="BJ48" s="34" t="s">
        <v>485</v>
      </c>
      <c r="BK48" s="24" t="s">
        <v>633</v>
      </c>
      <c r="BL48" s="29">
        <v>44469</v>
      </c>
      <c r="BM48" s="29">
        <v>44469</v>
      </c>
      <c r="BN48" s="35" t="s">
        <v>1205</v>
      </c>
    </row>
    <row r="49" spans="1:66" s="30" customFormat="1" ht="40.5" customHeight="1" x14ac:dyDescent="0.25">
      <c r="A49" s="24">
        <v>2021</v>
      </c>
      <c r="B49" s="25">
        <v>44440</v>
      </c>
      <c r="C49" s="25">
        <v>44469</v>
      </c>
      <c r="D49" s="24" t="s">
        <v>149</v>
      </c>
      <c r="E49" s="24" t="s">
        <v>151</v>
      </c>
      <c r="F49" s="24" t="s">
        <v>156</v>
      </c>
      <c r="G49" s="3" t="s">
        <v>328</v>
      </c>
      <c r="H49" s="24" t="s">
        <v>484</v>
      </c>
      <c r="I49" s="35" t="s">
        <v>485</v>
      </c>
      <c r="J49" s="3" t="s">
        <v>488</v>
      </c>
      <c r="K49" s="24">
        <v>1</v>
      </c>
      <c r="L49" s="3" t="s">
        <v>392</v>
      </c>
      <c r="M49" s="3" t="s">
        <v>392</v>
      </c>
      <c r="N49" s="3" t="s">
        <v>392</v>
      </c>
      <c r="O49" s="3" t="s">
        <v>449</v>
      </c>
      <c r="P49" s="24" t="str">
        <f>[1]RESUMEN!$R$44</f>
        <v>CAT0101121IA</v>
      </c>
      <c r="Q49" s="24" t="s">
        <v>172</v>
      </c>
      <c r="R49" s="24" t="s">
        <v>505</v>
      </c>
      <c r="S49" s="26">
        <v>476</v>
      </c>
      <c r="T49" s="24">
        <v>0</v>
      </c>
      <c r="U49" s="24" t="s">
        <v>187</v>
      </c>
      <c r="V49" s="24" t="s">
        <v>533</v>
      </c>
      <c r="W49" s="24">
        <v>1</v>
      </c>
      <c r="X49" s="24" t="s">
        <v>518</v>
      </c>
      <c r="Y49" s="24">
        <v>31</v>
      </c>
      <c r="Z49" s="24" t="s">
        <v>519</v>
      </c>
      <c r="AA49" s="24">
        <v>11</v>
      </c>
      <c r="AB49" s="24" t="s">
        <v>226</v>
      </c>
      <c r="AC49" s="24">
        <v>36300</v>
      </c>
      <c r="AD49" s="24" t="s">
        <v>394</v>
      </c>
      <c r="AE49" s="24" t="s">
        <v>394</v>
      </c>
      <c r="AF49" s="24" t="s">
        <v>394</v>
      </c>
      <c r="AG49" s="24" t="s">
        <v>394</v>
      </c>
      <c r="AH49" s="24" t="s">
        <v>394</v>
      </c>
      <c r="AI49" s="24" t="s">
        <v>520</v>
      </c>
      <c r="AJ49" s="3" t="s">
        <v>328</v>
      </c>
      <c r="AK49" s="39">
        <v>44267</v>
      </c>
      <c r="AL49" s="39">
        <v>44270</v>
      </c>
      <c r="AM49" s="39">
        <v>44329</v>
      </c>
      <c r="AN49" s="37">
        <f t="shared" si="0"/>
        <v>789277.35344827594</v>
      </c>
      <c r="AO49" s="18">
        <v>915561.73</v>
      </c>
      <c r="AP49" s="24">
        <v>0</v>
      </c>
      <c r="AQ49" s="24">
        <v>0</v>
      </c>
      <c r="AR49" s="24" t="s">
        <v>521</v>
      </c>
      <c r="AS49" s="24" t="s">
        <v>394</v>
      </c>
      <c r="AT49" s="24" t="s">
        <v>685</v>
      </c>
      <c r="AU49" s="6" t="s">
        <v>488</v>
      </c>
      <c r="AV49" s="24">
        <v>366224.69199999998</v>
      </c>
      <c r="AW49" s="39">
        <v>44270</v>
      </c>
      <c r="AX49" s="39">
        <v>44329</v>
      </c>
      <c r="AY49" s="28" t="s">
        <v>700</v>
      </c>
      <c r="AZ49" s="34" t="s">
        <v>485</v>
      </c>
      <c r="BA49" s="24" t="s">
        <v>528</v>
      </c>
      <c r="BB49" s="3" t="s">
        <v>532</v>
      </c>
      <c r="BC49" s="24">
        <f>Tabla_416647!A44</f>
        <v>41</v>
      </c>
      <c r="BD49" s="24" t="s">
        <v>255</v>
      </c>
      <c r="BE49" s="24">
        <v>1</v>
      </c>
      <c r="BF49" s="24" t="s">
        <v>1130</v>
      </c>
      <c r="BG49" s="44" t="s">
        <v>1149</v>
      </c>
      <c r="BH49" s="44" t="s">
        <v>1149</v>
      </c>
      <c r="BI49" s="34" t="s">
        <v>958</v>
      </c>
      <c r="BJ49" s="34" t="s">
        <v>986</v>
      </c>
      <c r="BK49" s="24" t="s">
        <v>633</v>
      </c>
      <c r="BL49" s="29">
        <v>44469</v>
      </c>
      <c r="BM49" s="29">
        <v>44469</v>
      </c>
      <c r="BN49" s="35"/>
    </row>
    <row r="50" spans="1:66" s="30" customFormat="1" ht="40.5" customHeight="1" x14ac:dyDescent="0.25">
      <c r="A50" s="24">
        <v>2021</v>
      </c>
      <c r="B50" s="25">
        <v>44440</v>
      </c>
      <c r="C50" s="25">
        <v>44469</v>
      </c>
      <c r="D50" s="24" t="s">
        <v>149</v>
      </c>
      <c r="E50" s="24" t="s">
        <v>151</v>
      </c>
      <c r="F50" s="24" t="s">
        <v>156</v>
      </c>
      <c r="G50" s="3" t="s">
        <v>329</v>
      </c>
      <c r="H50" s="24" t="s">
        <v>484</v>
      </c>
      <c r="I50" s="35" t="s">
        <v>485</v>
      </c>
      <c r="J50" s="3" t="s">
        <v>373</v>
      </c>
      <c r="K50" s="24">
        <v>1</v>
      </c>
      <c r="L50" s="3" t="s">
        <v>425</v>
      </c>
      <c r="M50" s="24" t="s">
        <v>426</v>
      </c>
      <c r="N50" s="24" t="s">
        <v>427</v>
      </c>
      <c r="O50" s="24"/>
      <c r="P50" s="38" t="s">
        <v>858</v>
      </c>
      <c r="Q50" s="24" t="s">
        <v>183</v>
      </c>
      <c r="R50" s="24" t="s">
        <v>394</v>
      </c>
      <c r="S50" s="26">
        <v>405</v>
      </c>
      <c r="T50" s="24">
        <v>0</v>
      </c>
      <c r="U50" s="24" t="s">
        <v>187</v>
      </c>
      <c r="V50" s="24" t="s">
        <v>560</v>
      </c>
      <c r="W50" s="24">
        <v>1</v>
      </c>
      <c r="X50" s="24" t="s">
        <v>518</v>
      </c>
      <c r="Y50" s="24">
        <v>31</v>
      </c>
      <c r="Z50" s="24" t="s">
        <v>519</v>
      </c>
      <c r="AA50" s="24">
        <v>11</v>
      </c>
      <c r="AB50" s="24" t="s">
        <v>226</v>
      </c>
      <c r="AC50" s="24">
        <v>36350</v>
      </c>
      <c r="AD50" s="24" t="s">
        <v>394</v>
      </c>
      <c r="AE50" s="24" t="s">
        <v>394</v>
      </c>
      <c r="AF50" s="24" t="s">
        <v>394</v>
      </c>
      <c r="AG50" s="24" t="s">
        <v>394</v>
      </c>
      <c r="AH50" s="24" t="s">
        <v>394</v>
      </c>
      <c r="AI50" s="24" t="s">
        <v>520</v>
      </c>
      <c r="AJ50" s="3" t="s">
        <v>329</v>
      </c>
      <c r="AK50" s="39">
        <v>44274</v>
      </c>
      <c r="AL50" s="39">
        <v>44277</v>
      </c>
      <c r="AM50" s="39">
        <v>44336</v>
      </c>
      <c r="AN50" s="27">
        <f t="shared" si="0"/>
        <v>236424.72413793104</v>
      </c>
      <c r="AO50" s="4">
        <v>274252.68</v>
      </c>
      <c r="AP50" s="24">
        <v>0</v>
      </c>
      <c r="AQ50" s="24">
        <v>0</v>
      </c>
      <c r="AR50" s="24" t="s">
        <v>521</v>
      </c>
      <c r="AS50" s="24" t="s">
        <v>394</v>
      </c>
      <c r="AT50" s="24" t="s">
        <v>685</v>
      </c>
      <c r="AU50" s="6" t="s">
        <v>373</v>
      </c>
      <c r="AV50" s="24">
        <v>0</v>
      </c>
      <c r="AW50" s="39">
        <v>44277</v>
      </c>
      <c r="AX50" s="39">
        <v>44336</v>
      </c>
      <c r="AY50" s="28" t="s">
        <v>840</v>
      </c>
      <c r="AZ50" s="34" t="s">
        <v>485</v>
      </c>
      <c r="BA50" s="24" t="s">
        <v>528</v>
      </c>
      <c r="BB50" s="3" t="s">
        <v>552</v>
      </c>
      <c r="BC50" s="24">
        <f>Tabla_416647!A45</f>
        <v>42</v>
      </c>
      <c r="BD50" s="24" t="s">
        <v>254</v>
      </c>
      <c r="BE50" s="24">
        <v>44</v>
      </c>
      <c r="BF50" s="24" t="s">
        <v>1130</v>
      </c>
      <c r="BG50" s="44" t="s">
        <v>1149</v>
      </c>
      <c r="BH50" s="44" t="s">
        <v>1149</v>
      </c>
      <c r="BI50" s="34" t="s">
        <v>1160</v>
      </c>
      <c r="BJ50" s="44" t="s">
        <v>1159</v>
      </c>
      <c r="BK50" s="24" t="s">
        <v>633</v>
      </c>
      <c r="BL50" s="29">
        <v>44469</v>
      </c>
      <c r="BM50" s="29">
        <v>44469</v>
      </c>
      <c r="BN50" s="35"/>
    </row>
    <row r="51" spans="1:66" s="30" customFormat="1" ht="40.5" customHeight="1" x14ac:dyDescent="0.25">
      <c r="A51" s="24">
        <v>2021</v>
      </c>
      <c r="B51" s="25">
        <v>44440</v>
      </c>
      <c r="C51" s="25">
        <v>44469</v>
      </c>
      <c r="D51" s="24" t="s">
        <v>149</v>
      </c>
      <c r="E51" s="24" t="s">
        <v>151</v>
      </c>
      <c r="F51" s="24" t="s">
        <v>156</v>
      </c>
      <c r="G51" s="3" t="s">
        <v>330</v>
      </c>
      <c r="H51" s="24" t="s">
        <v>484</v>
      </c>
      <c r="I51" s="35" t="s">
        <v>485</v>
      </c>
      <c r="J51" s="3" t="s">
        <v>489</v>
      </c>
      <c r="K51" s="24">
        <v>1</v>
      </c>
      <c r="L51" s="3" t="s">
        <v>392</v>
      </c>
      <c r="M51" s="3" t="s">
        <v>392</v>
      </c>
      <c r="N51" s="3" t="s">
        <v>392</v>
      </c>
      <c r="O51" s="3" t="s">
        <v>450</v>
      </c>
      <c r="P51" s="38" t="s">
        <v>513</v>
      </c>
      <c r="Q51" s="24" t="s">
        <v>164</v>
      </c>
      <c r="R51" s="24" t="s">
        <v>514</v>
      </c>
      <c r="S51" s="26">
        <v>1119</v>
      </c>
      <c r="T51" s="24">
        <v>0</v>
      </c>
      <c r="U51" s="24" t="s">
        <v>187</v>
      </c>
      <c r="V51" s="24" t="s">
        <v>533</v>
      </c>
      <c r="W51" s="24">
        <v>1</v>
      </c>
      <c r="X51" s="24" t="s">
        <v>518</v>
      </c>
      <c r="Y51" s="24">
        <v>31</v>
      </c>
      <c r="Z51" s="24" t="s">
        <v>519</v>
      </c>
      <c r="AA51" s="24">
        <v>11</v>
      </c>
      <c r="AB51" s="24" t="s">
        <v>226</v>
      </c>
      <c r="AC51" s="24">
        <v>36310</v>
      </c>
      <c r="AD51" s="24" t="s">
        <v>394</v>
      </c>
      <c r="AE51" s="24" t="s">
        <v>394</v>
      </c>
      <c r="AF51" s="24" t="s">
        <v>394</v>
      </c>
      <c r="AG51" s="24" t="s">
        <v>394</v>
      </c>
      <c r="AH51" s="24" t="s">
        <v>394</v>
      </c>
      <c r="AI51" s="24" t="s">
        <v>520</v>
      </c>
      <c r="AJ51" s="3" t="s">
        <v>330</v>
      </c>
      <c r="AK51" s="39">
        <v>44274</v>
      </c>
      <c r="AL51" s="39">
        <v>44277</v>
      </c>
      <c r="AM51" s="39">
        <v>44336</v>
      </c>
      <c r="AN51" s="27">
        <f t="shared" si="0"/>
        <v>1357974.879310345</v>
      </c>
      <c r="AO51" s="4">
        <v>1575250.86</v>
      </c>
      <c r="AP51" s="24">
        <v>0</v>
      </c>
      <c r="AQ51" s="24">
        <v>0</v>
      </c>
      <c r="AR51" s="24" t="s">
        <v>521</v>
      </c>
      <c r="AS51" s="24" t="s">
        <v>394</v>
      </c>
      <c r="AT51" s="24" t="s">
        <v>685</v>
      </c>
      <c r="AU51" s="6" t="s">
        <v>489</v>
      </c>
      <c r="AV51" s="24">
        <v>0</v>
      </c>
      <c r="AW51" s="39">
        <v>44277</v>
      </c>
      <c r="AX51" s="39">
        <v>44336</v>
      </c>
      <c r="AY51" s="28" t="s">
        <v>841</v>
      </c>
      <c r="AZ51" s="34" t="s">
        <v>485</v>
      </c>
      <c r="BA51" s="24" t="s">
        <v>528</v>
      </c>
      <c r="BB51" s="3" t="s">
        <v>541</v>
      </c>
      <c r="BC51" s="24">
        <f>Tabla_416647!A46</f>
        <v>43</v>
      </c>
      <c r="BD51" s="24" t="s">
        <v>254</v>
      </c>
      <c r="BE51" s="24">
        <v>45</v>
      </c>
      <c r="BF51" s="24" t="s">
        <v>1130</v>
      </c>
      <c r="BG51" s="44" t="s">
        <v>1149</v>
      </c>
      <c r="BH51" s="44" t="s">
        <v>1149</v>
      </c>
      <c r="BI51" s="44" t="s">
        <v>1162</v>
      </c>
      <c r="BJ51" s="44" t="s">
        <v>1161</v>
      </c>
      <c r="BK51" s="24" t="s">
        <v>633</v>
      </c>
      <c r="BL51" s="29">
        <v>44469</v>
      </c>
      <c r="BM51" s="29">
        <v>44469</v>
      </c>
      <c r="BN51" s="35"/>
    </row>
    <row r="52" spans="1:66" s="30" customFormat="1" ht="40.5" customHeight="1" x14ac:dyDescent="0.25">
      <c r="A52" s="24">
        <v>2021</v>
      </c>
      <c r="B52" s="25">
        <v>44440</v>
      </c>
      <c r="C52" s="25">
        <v>44469</v>
      </c>
      <c r="D52" s="24" t="s">
        <v>149</v>
      </c>
      <c r="E52" s="24" t="s">
        <v>151</v>
      </c>
      <c r="F52" s="24" t="s">
        <v>156</v>
      </c>
      <c r="G52" s="3" t="s">
        <v>331</v>
      </c>
      <c r="H52" s="24" t="s">
        <v>484</v>
      </c>
      <c r="I52" s="34" t="s">
        <v>485</v>
      </c>
      <c r="J52" s="3" t="s">
        <v>374</v>
      </c>
      <c r="K52" s="24">
        <v>1</v>
      </c>
      <c r="L52" s="3" t="s">
        <v>904</v>
      </c>
      <c r="M52" s="24" t="s">
        <v>428</v>
      </c>
      <c r="N52" s="24" t="s">
        <v>429</v>
      </c>
      <c r="O52" s="35" t="s">
        <v>392</v>
      </c>
      <c r="P52" s="38" t="s">
        <v>846</v>
      </c>
      <c r="Q52" s="24" t="s">
        <v>164</v>
      </c>
      <c r="R52" s="24" t="s">
        <v>1014</v>
      </c>
      <c r="S52" s="26">
        <v>119</v>
      </c>
      <c r="T52" s="24">
        <v>0</v>
      </c>
      <c r="U52" s="24" t="s">
        <v>187</v>
      </c>
      <c r="V52" s="24" t="s">
        <v>561</v>
      </c>
      <c r="W52" s="24">
        <v>1</v>
      </c>
      <c r="X52" s="24" t="s">
        <v>1015</v>
      </c>
      <c r="Y52" s="24">
        <v>25</v>
      </c>
      <c r="Z52" s="24" t="s">
        <v>558</v>
      </c>
      <c r="AA52" s="24">
        <v>11</v>
      </c>
      <c r="AB52" s="24" t="s">
        <v>226</v>
      </c>
      <c r="AC52" s="24">
        <v>36400</v>
      </c>
      <c r="AD52" s="24" t="s">
        <v>394</v>
      </c>
      <c r="AE52" s="24" t="s">
        <v>394</v>
      </c>
      <c r="AF52" s="24" t="s">
        <v>394</v>
      </c>
      <c r="AG52" s="24">
        <v>0</v>
      </c>
      <c r="AH52" s="24" t="s">
        <v>394</v>
      </c>
      <c r="AI52" s="24" t="s">
        <v>520</v>
      </c>
      <c r="AJ52" s="3" t="s">
        <v>331</v>
      </c>
      <c r="AK52" s="39">
        <v>44278</v>
      </c>
      <c r="AL52" s="39">
        <v>44279</v>
      </c>
      <c r="AM52" s="39">
        <v>44338</v>
      </c>
      <c r="AN52" s="27">
        <f t="shared" si="0"/>
        <v>365255.55172413797</v>
      </c>
      <c r="AO52" s="4">
        <v>423696.44</v>
      </c>
      <c r="AP52" s="24">
        <v>0</v>
      </c>
      <c r="AQ52" s="24">
        <v>0</v>
      </c>
      <c r="AR52" s="24" t="s">
        <v>521</v>
      </c>
      <c r="AS52" s="24" t="s">
        <v>394</v>
      </c>
      <c r="AT52" s="24" t="s">
        <v>685</v>
      </c>
      <c r="AU52" s="6" t="s">
        <v>374</v>
      </c>
      <c r="AV52" s="24">
        <v>0</v>
      </c>
      <c r="AW52" s="39">
        <v>44279</v>
      </c>
      <c r="AX52" s="39">
        <v>44338</v>
      </c>
      <c r="AY52" s="28" t="s">
        <v>709</v>
      </c>
      <c r="AZ52" s="34" t="s">
        <v>485</v>
      </c>
      <c r="BA52" s="24" t="s">
        <v>528</v>
      </c>
      <c r="BB52" s="3" t="s">
        <v>532</v>
      </c>
      <c r="BC52" s="24">
        <f>Tabla_416647!A47</f>
        <v>44</v>
      </c>
      <c r="BD52" s="24" t="s">
        <v>254</v>
      </c>
      <c r="BE52" s="24">
        <v>22</v>
      </c>
      <c r="BF52" s="24" t="s">
        <v>1130</v>
      </c>
      <c r="BG52" s="44" t="s">
        <v>1149</v>
      </c>
      <c r="BH52" s="44" t="s">
        <v>1149</v>
      </c>
      <c r="BI52" s="44" t="s">
        <v>1163</v>
      </c>
      <c r="BJ52" s="44" t="s">
        <v>1164</v>
      </c>
      <c r="BK52" s="24" t="s">
        <v>633</v>
      </c>
      <c r="BL52" s="29">
        <v>44469</v>
      </c>
      <c r="BM52" s="29">
        <v>44469</v>
      </c>
      <c r="BN52" s="35"/>
    </row>
    <row r="53" spans="1:66" s="30" customFormat="1" ht="40.5" customHeight="1" x14ac:dyDescent="0.25">
      <c r="A53" s="24">
        <v>2021</v>
      </c>
      <c r="B53" s="25">
        <v>44440</v>
      </c>
      <c r="C53" s="25">
        <v>44469</v>
      </c>
      <c r="D53" s="24" t="s">
        <v>149</v>
      </c>
      <c r="E53" s="24" t="s">
        <v>151</v>
      </c>
      <c r="F53" s="24" t="s">
        <v>156</v>
      </c>
      <c r="G53" s="3" t="s">
        <v>332</v>
      </c>
      <c r="H53" s="24" t="s">
        <v>484</v>
      </c>
      <c r="I53" s="34" t="s">
        <v>485</v>
      </c>
      <c r="J53" s="3" t="s">
        <v>375</v>
      </c>
      <c r="K53" s="24">
        <v>1</v>
      </c>
      <c r="L53" s="3" t="s">
        <v>907</v>
      </c>
      <c r="M53" s="24" t="s">
        <v>430</v>
      </c>
      <c r="N53" s="24" t="s">
        <v>431</v>
      </c>
      <c r="O53" s="24" t="s">
        <v>392</v>
      </c>
      <c r="P53" s="38" t="s">
        <v>859</v>
      </c>
      <c r="Q53" s="24" t="s">
        <v>164</v>
      </c>
      <c r="R53" s="24" t="s">
        <v>509</v>
      </c>
      <c r="S53" s="26">
        <v>605</v>
      </c>
      <c r="T53" s="24">
        <v>0</v>
      </c>
      <c r="U53" s="24" t="s">
        <v>189</v>
      </c>
      <c r="V53" s="24" t="s">
        <v>562</v>
      </c>
      <c r="W53" s="24">
        <v>1</v>
      </c>
      <c r="X53" s="24" t="s">
        <v>518</v>
      </c>
      <c r="Y53" s="24">
        <v>31</v>
      </c>
      <c r="Z53" s="24" t="s">
        <v>519</v>
      </c>
      <c r="AA53" s="24">
        <v>11</v>
      </c>
      <c r="AB53" s="24" t="s">
        <v>226</v>
      </c>
      <c r="AC53" s="24">
        <v>36379</v>
      </c>
      <c r="AD53" s="24" t="s">
        <v>394</v>
      </c>
      <c r="AE53" s="24" t="s">
        <v>394</v>
      </c>
      <c r="AF53" s="24" t="s">
        <v>394</v>
      </c>
      <c r="AG53" s="24" t="s">
        <v>394</v>
      </c>
      <c r="AH53" s="24" t="s">
        <v>394</v>
      </c>
      <c r="AI53" s="24" t="s">
        <v>520</v>
      </c>
      <c r="AJ53" s="3" t="s">
        <v>332</v>
      </c>
      <c r="AK53" s="39">
        <v>44278</v>
      </c>
      <c r="AL53" s="39">
        <v>44279</v>
      </c>
      <c r="AM53" s="39">
        <v>44368</v>
      </c>
      <c r="AN53" s="27">
        <f t="shared" si="0"/>
        <v>3183052.0603448278</v>
      </c>
      <c r="AO53" s="4">
        <v>3692340.39</v>
      </c>
      <c r="AP53" s="24">
        <v>0</v>
      </c>
      <c r="AQ53" s="24">
        <v>0</v>
      </c>
      <c r="AR53" s="24" t="s">
        <v>521</v>
      </c>
      <c r="AS53" s="24" t="s">
        <v>394</v>
      </c>
      <c r="AT53" s="24" t="s">
        <v>685</v>
      </c>
      <c r="AU53" s="6" t="s">
        <v>375</v>
      </c>
      <c r="AV53" s="24">
        <v>1476936.1560000002</v>
      </c>
      <c r="AW53" s="39">
        <v>44279</v>
      </c>
      <c r="AX53" s="39">
        <v>44368</v>
      </c>
      <c r="AY53" s="28" t="s">
        <v>711</v>
      </c>
      <c r="AZ53" s="34" t="s">
        <v>485</v>
      </c>
      <c r="BA53" s="24" t="s">
        <v>528</v>
      </c>
      <c r="BB53" s="3" t="s">
        <v>704</v>
      </c>
      <c r="BC53" s="24">
        <f>Tabla_416647!A48</f>
        <v>45</v>
      </c>
      <c r="BD53" s="24" t="s">
        <v>254</v>
      </c>
      <c r="BE53" s="24">
        <v>23</v>
      </c>
      <c r="BF53" s="24" t="s">
        <v>1130</v>
      </c>
      <c r="BG53" s="44" t="s">
        <v>1149</v>
      </c>
      <c r="BH53" s="44" t="s">
        <v>1149</v>
      </c>
      <c r="BI53" s="34" t="s">
        <v>485</v>
      </c>
      <c r="BJ53" s="34" t="s">
        <v>485</v>
      </c>
      <c r="BK53" s="24" t="s">
        <v>633</v>
      </c>
      <c r="BL53" s="29">
        <v>44469</v>
      </c>
      <c r="BM53" s="29">
        <v>44469</v>
      </c>
      <c r="BN53" s="35"/>
    </row>
    <row r="54" spans="1:66" s="30" customFormat="1" ht="40.5" customHeight="1" x14ac:dyDescent="0.25">
      <c r="A54" s="24">
        <v>2021</v>
      </c>
      <c r="B54" s="25">
        <v>44440</v>
      </c>
      <c r="C54" s="25">
        <v>44469</v>
      </c>
      <c r="D54" s="24" t="s">
        <v>149</v>
      </c>
      <c r="E54" s="24" t="s">
        <v>151</v>
      </c>
      <c r="F54" s="24" t="s">
        <v>156</v>
      </c>
      <c r="G54" s="3" t="s">
        <v>333</v>
      </c>
      <c r="H54" s="24" t="s">
        <v>484</v>
      </c>
      <c r="I54" s="35" t="s">
        <v>485</v>
      </c>
      <c r="J54" s="3" t="s">
        <v>376</v>
      </c>
      <c r="K54" s="24">
        <v>1</v>
      </c>
      <c r="L54" s="3" t="s">
        <v>392</v>
      </c>
      <c r="M54" s="3" t="s">
        <v>392</v>
      </c>
      <c r="N54" s="3" t="s">
        <v>392</v>
      </c>
      <c r="O54" s="3" t="s">
        <v>451</v>
      </c>
      <c r="P54" s="38" t="s">
        <v>515</v>
      </c>
      <c r="Q54" s="24" t="s">
        <v>171</v>
      </c>
      <c r="R54" s="24" t="s">
        <v>516</v>
      </c>
      <c r="S54" s="26">
        <v>1328</v>
      </c>
      <c r="T54" s="24">
        <v>0</v>
      </c>
      <c r="U54" s="24" t="s">
        <v>185</v>
      </c>
      <c r="V54" s="24" t="s">
        <v>563</v>
      </c>
      <c r="W54" s="24">
        <v>1</v>
      </c>
      <c r="X54" s="24" t="s">
        <v>518</v>
      </c>
      <c r="Y54" s="24">
        <v>31</v>
      </c>
      <c r="Z54" s="24" t="s">
        <v>519</v>
      </c>
      <c r="AA54" s="24">
        <v>11</v>
      </c>
      <c r="AB54" s="24" t="s">
        <v>226</v>
      </c>
      <c r="AC54" s="24">
        <v>36390</v>
      </c>
      <c r="AD54" s="24" t="s">
        <v>394</v>
      </c>
      <c r="AE54" s="24" t="s">
        <v>394</v>
      </c>
      <c r="AF54" s="24" t="s">
        <v>394</v>
      </c>
      <c r="AG54" s="24" t="s">
        <v>394</v>
      </c>
      <c r="AH54" s="24" t="s">
        <v>394</v>
      </c>
      <c r="AI54" s="24" t="s">
        <v>520</v>
      </c>
      <c r="AJ54" s="3" t="s">
        <v>333</v>
      </c>
      <c r="AK54" s="39">
        <v>44281</v>
      </c>
      <c r="AL54" s="39">
        <v>44284</v>
      </c>
      <c r="AM54" s="39">
        <v>44343</v>
      </c>
      <c r="AN54" s="27">
        <f t="shared" si="0"/>
        <v>1648603.3965517243</v>
      </c>
      <c r="AO54" s="4">
        <v>1912379.94</v>
      </c>
      <c r="AP54" s="24">
        <v>0</v>
      </c>
      <c r="AQ54" s="24">
        <v>0</v>
      </c>
      <c r="AR54" s="24" t="s">
        <v>521</v>
      </c>
      <c r="AS54" s="24" t="s">
        <v>394</v>
      </c>
      <c r="AT54" s="24" t="s">
        <v>685</v>
      </c>
      <c r="AU54" s="6" t="s">
        <v>376</v>
      </c>
      <c r="AV54" s="24">
        <v>720000</v>
      </c>
      <c r="AW54" s="39">
        <v>44284</v>
      </c>
      <c r="AX54" s="39">
        <v>44343</v>
      </c>
      <c r="AY54" s="28" t="s">
        <v>713</v>
      </c>
      <c r="AZ54" s="34" t="s">
        <v>485</v>
      </c>
      <c r="BA54" s="24" t="s">
        <v>528</v>
      </c>
      <c r="BB54" s="3" t="s">
        <v>541</v>
      </c>
      <c r="BC54" s="24">
        <f>Tabla_416647!A49</f>
        <v>46</v>
      </c>
      <c r="BD54" s="24" t="s">
        <v>254</v>
      </c>
      <c r="BE54" s="24">
        <v>24</v>
      </c>
      <c r="BF54" s="24" t="s">
        <v>1130</v>
      </c>
      <c r="BG54" s="44" t="s">
        <v>1149</v>
      </c>
      <c r="BH54" s="44" t="s">
        <v>1149</v>
      </c>
      <c r="BI54" s="34" t="s">
        <v>959</v>
      </c>
      <c r="BJ54" s="34" t="s">
        <v>1003</v>
      </c>
      <c r="BK54" s="24" t="s">
        <v>633</v>
      </c>
      <c r="BL54" s="29">
        <v>44469</v>
      </c>
      <c r="BM54" s="29">
        <v>44469</v>
      </c>
      <c r="BN54" s="35"/>
    </row>
    <row r="55" spans="1:66" s="30" customFormat="1" ht="40.5" customHeight="1" x14ac:dyDescent="0.25">
      <c r="A55" s="24">
        <v>2021</v>
      </c>
      <c r="B55" s="25">
        <v>44440</v>
      </c>
      <c r="C55" s="25">
        <v>44469</v>
      </c>
      <c r="D55" s="24" t="s">
        <v>149</v>
      </c>
      <c r="E55" s="24" t="s">
        <v>151</v>
      </c>
      <c r="F55" s="24" t="s">
        <v>156</v>
      </c>
      <c r="G55" s="3" t="s">
        <v>334</v>
      </c>
      <c r="H55" s="24" t="s">
        <v>484</v>
      </c>
      <c r="I55" s="35" t="s">
        <v>485</v>
      </c>
      <c r="J55" s="3" t="s">
        <v>490</v>
      </c>
      <c r="K55" s="24">
        <v>1</v>
      </c>
      <c r="L55" s="3" t="s">
        <v>392</v>
      </c>
      <c r="M55" s="24" t="s">
        <v>392</v>
      </c>
      <c r="N55" s="24" t="s">
        <v>392</v>
      </c>
      <c r="O55" s="24" t="s">
        <v>688</v>
      </c>
      <c r="P55" s="38" t="s">
        <v>849</v>
      </c>
      <c r="Q55" s="24" t="s">
        <v>164</v>
      </c>
      <c r="R55" s="24" t="s">
        <v>689</v>
      </c>
      <c r="S55" s="26" t="s">
        <v>690</v>
      </c>
      <c r="T55" s="24">
        <v>0</v>
      </c>
      <c r="U55" s="24" t="s">
        <v>187</v>
      </c>
      <c r="V55" s="24" t="s">
        <v>680</v>
      </c>
      <c r="W55" s="24">
        <v>1</v>
      </c>
      <c r="X55" s="24" t="s">
        <v>691</v>
      </c>
      <c r="Y55" s="24">
        <v>20</v>
      </c>
      <c r="Z55" s="24" t="s">
        <v>691</v>
      </c>
      <c r="AA55" s="24">
        <v>11</v>
      </c>
      <c r="AB55" s="24" t="s">
        <v>226</v>
      </c>
      <c r="AC55" s="36">
        <v>27299</v>
      </c>
      <c r="AD55" s="24" t="s">
        <v>394</v>
      </c>
      <c r="AE55" s="24" t="s">
        <v>394</v>
      </c>
      <c r="AF55" s="24" t="s">
        <v>394</v>
      </c>
      <c r="AG55" s="24" t="s">
        <v>394</v>
      </c>
      <c r="AH55" s="24" t="s">
        <v>394</v>
      </c>
      <c r="AI55" s="24" t="s">
        <v>520</v>
      </c>
      <c r="AJ55" s="3" t="s">
        <v>334</v>
      </c>
      <c r="AK55" s="39">
        <v>44281</v>
      </c>
      <c r="AL55" s="39">
        <v>44284</v>
      </c>
      <c r="AM55" s="39">
        <v>44373</v>
      </c>
      <c r="AN55" s="27">
        <f t="shared" si="0"/>
        <v>1811364.2241379311</v>
      </c>
      <c r="AO55" s="4">
        <v>2101182.5</v>
      </c>
      <c r="AP55" s="24">
        <v>0</v>
      </c>
      <c r="AQ55" s="24">
        <v>0</v>
      </c>
      <c r="AR55" s="24" t="s">
        <v>521</v>
      </c>
      <c r="AS55" s="24" t="s">
        <v>394</v>
      </c>
      <c r="AT55" s="24" t="s">
        <v>685</v>
      </c>
      <c r="AU55" s="6" t="s">
        <v>490</v>
      </c>
      <c r="AV55" s="24">
        <v>0</v>
      </c>
      <c r="AW55" s="39">
        <v>44284</v>
      </c>
      <c r="AX55" s="39">
        <v>44373</v>
      </c>
      <c r="AY55" s="28" t="s">
        <v>842</v>
      </c>
      <c r="AZ55" s="34" t="s">
        <v>485</v>
      </c>
      <c r="BA55" s="24" t="s">
        <v>528</v>
      </c>
      <c r="BB55" s="3" t="s">
        <v>541</v>
      </c>
      <c r="BC55" s="24">
        <f>Tabla_416647!A50</f>
        <v>47</v>
      </c>
      <c r="BD55" s="24" t="s">
        <v>254</v>
      </c>
      <c r="BE55" s="24">
        <v>25</v>
      </c>
      <c r="BF55" s="24" t="s">
        <v>1130</v>
      </c>
      <c r="BG55" s="44" t="s">
        <v>1149</v>
      </c>
      <c r="BH55" s="44" t="s">
        <v>1149</v>
      </c>
      <c r="BI55" s="34" t="s">
        <v>485</v>
      </c>
      <c r="BJ55" s="34" t="s">
        <v>485</v>
      </c>
      <c r="BK55" s="24" t="s">
        <v>633</v>
      </c>
      <c r="BL55" s="29">
        <v>44469</v>
      </c>
      <c r="BM55" s="29">
        <v>44469</v>
      </c>
      <c r="BN55" s="35"/>
    </row>
    <row r="56" spans="1:66" s="30" customFormat="1" ht="40.5" customHeight="1" x14ac:dyDescent="0.25">
      <c r="A56" s="24">
        <v>2021</v>
      </c>
      <c r="B56" s="25">
        <v>44440</v>
      </c>
      <c r="C56" s="25">
        <v>44469</v>
      </c>
      <c r="D56" s="24" t="s">
        <v>149</v>
      </c>
      <c r="E56" s="24" t="s">
        <v>151</v>
      </c>
      <c r="F56" s="24" t="s">
        <v>156</v>
      </c>
      <c r="G56" s="3" t="s">
        <v>634</v>
      </c>
      <c r="H56" s="24" t="s">
        <v>484</v>
      </c>
      <c r="I56" s="35" t="s">
        <v>485</v>
      </c>
      <c r="J56" s="3" t="s">
        <v>377</v>
      </c>
      <c r="K56" s="24">
        <v>1</v>
      </c>
      <c r="L56" s="3" t="s">
        <v>395</v>
      </c>
      <c r="M56" s="24" t="s">
        <v>651</v>
      </c>
      <c r="N56" s="24" t="s">
        <v>652</v>
      </c>
      <c r="O56" s="24" t="s">
        <v>392</v>
      </c>
      <c r="P56" s="38" t="s">
        <v>845</v>
      </c>
      <c r="Q56" s="24" t="s">
        <v>164</v>
      </c>
      <c r="R56" s="24">
        <v>6</v>
      </c>
      <c r="S56" s="26">
        <v>0</v>
      </c>
      <c r="T56" s="24">
        <v>0</v>
      </c>
      <c r="U56" s="24" t="s">
        <v>189</v>
      </c>
      <c r="V56" s="24" t="s">
        <v>530</v>
      </c>
      <c r="W56" s="24">
        <v>1</v>
      </c>
      <c r="X56" s="24" t="s">
        <v>531</v>
      </c>
      <c r="Y56" s="24">
        <v>8</v>
      </c>
      <c r="Z56" s="24" t="s">
        <v>531</v>
      </c>
      <c r="AA56" s="24">
        <v>11</v>
      </c>
      <c r="AB56" s="24" t="s">
        <v>226</v>
      </c>
      <c r="AC56" s="33">
        <v>36470</v>
      </c>
      <c r="AD56" s="24" t="s">
        <v>394</v>
      </c>
      <c r="AE56" s="24" t="s">
        <v>394</v>
      </c>
      <c r="AF56" s="24" t="s">
        <v>394</v>
      </c>
      <c r="AG56" s="24" t="s">
        <v>394</v>
      </c>
      <c r="AH56" s="24" t="s">
        <v>394</v>
      </c>
      <c r="AI56" s="24" t="s">
        <v>520</v>
      </c>
      <c r="AJ56" s="3" t="s">
        <v>634</v>
      </c>
      <c r="AK56" s="39">
        <v>44294</v>
      </c>
      <c r="AL56" s="39">
        <v>44295</v>
      </c>
      <c r="AM56" s="39">
        <v>44324</v>
      </c>
      <c r="AN56" s="27">
        <f t="shared" si="0"/>
        <v>187075</v>
      </c>
      <c r="AO56" s="4">
        <v>217007</v>
      </c>
      <c r="AP56" s="24">
        <v>0</v>
      </c>
      <c r="AQ56" s="24">
        <v>0</v>
      </c>
      <c r="AR56" s="24" t="s">
        <v>521</v>
      </c>
      <c r="AS56" s="24" t="s">
        <v>394</v>
      </c>
      <c r="AT56" s="24" t="s">
        <v>685</v>
      </c>
      <c r="AU56" s="6" t="s">
        <v>377</v>
      </c>
      <c r="AV56" s="24">
        <v>0</v>
      </c>
      <c r="AW56" s="39">
        <v>44295</v>
      </c>
      <c r="AX56" s="39">
        <v>44324</v>
      </c>
      <c r="AY56" s="28" t="s">
        <v>739</v>
      </c>
      <c r="AZ56" s="34" t="s">
        <v>485</v>
      </c>
      <c r="BA56" s="24" t="s">
        <v>528</v>
      </c>
      <c r="BB56" s="3" t="s">
        <v>532</v>
      </c>
      <c r="BC56" s="24">
        <f>Tabla_416647!A51</f>
        <v>48</v>
      </c>
      <c r="BD56" s="24" t="s">
        <v>255</v>
      </c>
      <c r="BE56" s="24">
        <v>1</v>
      </c>
      <c r="BF56" s="24" t="s">
        <v>1130</v>
      </c>
      <c r="BG56" s="44" t="s">
        <v>1149</v>
      </c>
      <c r="BH56" s="44" t="s">
        <v>1149</v>
      </c>
      <c r="BI56" s="34" t="s">
        <v>960</v>
      </c>
      <c r="BJ56" s="34" t="s">
        <v>800</v>
      </c>
      <c r="BK56" s="24" t="s">
        <v>633</v>
      </c>
      <c r="BL56" s="29">
        <v>44469</v>
      </c>
      <c r="BM56" s="29">
        <v>44469</v>
      </c>
      <c r="BN56" s="35"/>
    </row>
    <row r="57" spans="1:66" s="30" customFormat="1" ht="40.5" customHeight="1" x14ac:dyDescent="0.25">
      <c r="A57" s="24">
        <v>2021</v>
      </c>
      <c r="B57" s="25">
        <v>44440</v>
      </c>
      <c r="C57" s="25">
        <v>44469</v>
      </c>
      <c r="D57" s="24" t="s">
        <v>149</v>
      </c>
      <c r="E57" s="24" t="s">
        <v>151</v>
      </c>
      <c r="F57" s="24" t="s">
        <v>156</v>
      </c>
      <c r="G57" s="3" t="s">
        <v>635</v>
      </c>
      <c r="H57" s="24" t="s">
        <v>484</v>
      </c>
      <c r="I57" s="35" t="s">
        <v>485</v>
      </c>
      <c r="J57" s="3" t="s">
        <v>378</v>
      </c>
      <c r="K57" s="24">
        <v>1</v>
      </c>
      <c r="L57" s="3" t="s">
        <v>392</v>
      </c>
      <c r="M57" s="24" t="s">
        <v>392</v>
      </c>
      <c r="N57" s="24" t="s">
        <v>392</v>
      </c>
      <c r="O57" s="24" t="s">
        <v>441</v>
      </c>
      <c r="P57" s="24" t="str">
        <f>[1]RESUMEN!$R$25</f>
        <v>LEL040220MJA</v>
      </c>
      <c r="Q57" s="24" t="s">
        <v>172</v>
      </c>
      <c r="R57" s="24" t="s">
        <v>505</v>
      </c>
      <c r="S57" s="26">
        <v>420</v>
      </c>
      <c r="T57" s="24">
        <v>0</v>
      </c>
      <c r="U57" s="24" t="s">
        <v>187</v>
      </c>
      <c r="V57" s="24" t="s">
        <v>533</v>
      </c>
      <c r="W57" s="24">
        <v>1</v>
      </c>
      <c r="X57" s="24" t="s">
        <v>518</v>
      </c>
      <c r="Y57" s="24">
        <v>31</v>
      </c>
      <c r="Z57" s="24" t="s">
        <v>519</v>
      </c>
      <c r="AA57" s="24">
        <v>11</v>
      </c>
      <c r="AB57" s="24" t="s">
        <v>226</v>
      </c>
      <c r="AC57" s="24">
        <v>36300</v>
      </c>
      <c r="AD57" s="24" t="s">
        <v>394</v>
      </c>
      <c r="AE57" s="24" t="s">
        <v>394</v>
      </c>
      <c r="AF57" s="24" t="s">
        <v>394</v>
      </c>
      <c r="AG57" s="24">
        <v>0</v>
      </c>
      <c r="AH57" s="24" t="s">
        <v>394</v>
      </c>
      <c r="AI57" s="24" t="s">
        <v>520</v>
      </c>
      <c r="AJ57" s="3" t="s">
        <v>635</v>
      </c>
      <c r="AK57" s="39">
        <v>44294</v>
      </c>
      <c r="AL57" s="39">
        <v>44295</v>
      </c>
      <c r="AM57" s="39">
        <v>44324</v>
      </c>
      <c r="AN57" s="27">
        <f t="shared" si="0"/>
        <v>258618.96551724139</v>
      </c>
      <c r="AO57" s="4">
        <v>299998</v>
      </c>
      <c r="AP57" s="24">
        <v>0</v>
      </c>
      <c r="AQ57" s="24">
        <v>0</v>
      </c>
      <c r="AR57" s="24" t="s">
        <v>521</v>
      </c>
      <c r="AS57" s="24" t="s">
        <v>394</v>
      </c>
      <c r="AT57" s="24" t="s">
        <v>685</v>
      </c>
      <c r="AU57" s="6" t="s">
        <v>378</v>
      </c>
      <c r="AV57" s="24">
        <v>29815.14</v>
      </c>
      <c r="AW57" s="39">
        <v>44295</v>
      </c>
      <c r="AX57" s="39">
        <v>44324</v>
      </c>
      <c r="AY57" s="28" t="s">
        <v>740</v>
      </c>
      <c r="AZ57" s="34" t="s">
        <v>485</v>
      </c>
      <c r="BA57" s="24" t="s">
        <v>528</v>
      </c>
      <c r="BB57" s="3" t="s">
        <v>532</v>
      </c>
      <c r="BC57" s="24">
        <f>Tabla_416647!A52</f>
        <v>49</v>
      </c>
      <c r="BD57" s="24" t="s">
        <v>255</v>
      </c>
      <c r="BE57" s="24">
        <v>1</v>
      </c>
      <c r="BF57" s="24" t="s">
        <v>1130</v>
      </c>
      <c r="BG57" s="44" t="s">
        <v>1149</v>
      </c>
      <c r="BH57" s="44" t="s">
        <v>1149</v>
      </c>
      <c r="BI57" s="34" t="s">
        <v>969</v>
      </c>
      <c r="BJ57" s="34" t="s">
        <v>801</v>
      </c>
      <c r="BK57" s="24" t="s">
        <v>633</v>
      </c>
      <c r="BL57" s="29">
        <v>44469</v>
      </c>
      <c r="BM57" s="29">
        <v>44469</v>
      </c>
      <c r="BN57" s="35"/>
    </row>
    <row r="58" spans="1:66" s="30" customFormat="1" ht="40.5" customHeight="1" x14ac:dyDescent="0.25">
      <c r="A58" s="24">
        <v>2021</v>
      </c>
      <c r="B58" s="25">
        <v>44440</v>
      </c>
      <c r="C58" s="25">
        <v>44469</v>
      </c>
      <c r="D58" s="24" t="s">
        <v>149</v>
      </c>
      <c r="E58" s="24" t="s">
        <v>151</v>
      </c>
      <c r="F58" s="24" t="s">
        <v>156</v>
      </c>
      <c r="G58" s="3" t="s">
        <v>636</v>
      </c>
      <c r="H58" s="24" t="s">
        <v>484</v>
      </c>
      <c r="I58" s="35" t="s">
        <v>485</v>
      </c>
      <c r="J58" s="3" t="s">
        <v>379</v>
      </c>
      <c r="K58" s="24">
        <v>1</v>
      </c>
      <c r="L58" s="3" t="s">
        <v>910</v>
      </c>
      <c r="M58" s="24" t="s">
        <v>420</v>
      </c>
      <c r="N58" s="24" t="s">
        <v>653</v>
      </c>
      <c r="O58" s="24" t="s">
        <v>394</v>
      </c>
      <c r="P58" s="38" t="s">
        <v>848</v>
      </c>
      <c r="Q58" s="24" t="s">
        <v>164</v>
      </c>
      <c r="R58" s="24" t="s">
        <v>1057</v>
      </c>
      <c r="S58" s="26">
        <v>0</v>
      </c>
      <c r="T58" s="24">
        <v>0</v>
      </c>
      <c r="U58" s="24" t="s">
        <v>189</v>
      </c>
      <c r="V58" s="24" t="s">
        <v>678</v>
      </c>
      <c r="W58" s="24">
        <v>1</v>
      </c>
      <c r="X58" s="24" t="s">
        <v>226</v>
      </c>
      <c r="Y58" s="24">
        <v>15</v>
      </c>
      <c r="Z58" s="24" t="s">
        <v>226</v>
      </c>
      <c r="AA58" s="24">
        <v>11</v>
      </c>
      <c r="AB58" s="24" t="s">
        <v>226</v>
      </c>
      <c r="AC58" s="24">
        <v>36250</v>
      </c>
      <c r="AD58" s="24" t="s">
        <v>394</v>
      </c>
      <c r="AE58" s="24" t="s">
        <v>394</v>
      </c>
      <c r="AF58" s="24" t="s">
        <v>394</v>
      </c>
      <c r="AG58" s="24" t="s">
        <v>394</v>
      </c>
      <c r="AH58" s="24" t="s">
        <v>394</v>
      </c>
      <c r="AI58" s="24" t="s">
        <v>520</v>
      </c>
      <c r="AJ58" s="3" t="s">
        <v>636</v>
      </c>
      <c r="AK58" s="39">
        <v>44294</v>
      </c>
      <c r="AL58" s="39">
        <v>44295</v>
      </c>
      <c r="AM58" s="39">
        <v>44304</v>
      </c>
      <c r="AN58" s="27">
        <f t="shared" si="0"/>
        <v>23700</v>
      </c>
      <c r="AO58" s="4">
        <v>27492</v>
      </c>
      <c r="AP58" s="24">
        <v>0</v>
      </c>
      <c r="AQ58" s="24">
        <v>0</v>
      </c>
      <c r="AR58" s="24" t="s">
        <v>521</v>
      </c>
      <c r="AS58" s="24" t="s">
        <v>394</v>
      </c>
      <c r="AT58" s="24" t="s">
        <v>685</v>
      </c>
      <c r="AU58" s="6" t="s">
        <v>379</v>
      </c>
      <c r="AV58" s="24">
        <v>0</v>
      </c>
      <c r="AW58" s="39">
        <v>44295</v>
      </c>
      <c r="AX58" s="39">
        <v>44304</v>
      </c>
      <c r="AY58" s="28" t="s">
        <v>741</v>
      </c>
      <c r="AZ58" s="34" t="s">
        <v>485</v>
      </c>
      <c r="BA58" s="24" t="s">
        <v>528</v>
      </c>
      <c r="BB58" s="3" t="s">
        <v>541</v>
      </c>
      <c r="BC58" s="24">
        <f>Tabla_416647!A53</f>
        <v>50</v>
      </c>
      <c r="BD58" s="24" t="s">
        <v>255</v>
      </c>
      <c r="BE58" s="24">
        <f>Tabla_416659!A7</f>
        <v>1</v>
      </c>
      <c r="BF58" s="24" t="s">
        <v>1130</v>
      </c>
      <c r="BG58" s="44" t="s">
        <v>1149</v>
      </c>
      <c r="BH58" s="44" t="s">
        <v>1149</v>
      </c>
      <c r="BI58" s="35" t="s">
        <v>1116</v>
      </c>
      <c r="BJ58" s="34" t="s">
        <v>802</v>
      </c>
      <c r="BK58" s="24" t="s">
        <v>633</v>
      </c>
      <c r="BL58" s="29">
        <v>44469</v>
      </c>
      <c r="BM58" s="29">
        <v>44469</v>
      </c>
      <c r="BN58" s="35"/>
    </row>
    <row r="59" spans="1:66" s="30" customFormat="1" ht="40.5" customHeight="1" x14ac:dyDescent="0.25">
      <c r="A59" s="24">
        <v>2021</v>
      </c>
      <c r="B59" s="25">
        <v>44440</v>
      </c>
      <c r="C59" s="25">
        <v>44469</v>
      </c>
      <c r="D59" s="24" t="s">
        <v>149</v>
      </c>
      <c r="E59" s="24" t="s">
        <v>151</v>
      </c>
      <c r="F59" s="24" t="s">
        <v>156</v>
      </c>
      <c r="G59" s="3" t="s">
        <v>637</v>
      </c>
      <c r="H59" s="24" t="s">
        <v>484</v>
      </c>
      <c r="I59" s="35" t="s">
        <v>485</v>
      </c>
      <c r="J59" s="3" t="s">
        <v>380</v>
      </c>
      <c r="K59" s="24">
        <v>1</v>
      </c>
      <c r="L59" s="3" t="s">
        <v>392</v>
      </c>
      <c r="M59" s="24" t="s">
        <v>392</v>
      </c>
      <c r="N59" s="24" t="s">
        <v>392</v>
      </c>
      <c r="O59" s="35" t="s">
        <v>444</v>
      </c>
      <c r="P59" s="24" t="str">
        <f>[1]RESUMEN!$R$33</f>
        <v>LAM111219S64</v>
      </c>
      <c r="Q59" s="24" t="s">
        <v>164</v>
      </c>
      <c r="R59" s="24" t="s">
        <v>227</v>
      </c>
      <c r="S59" s="26">
        <v>137</v>
      </c>
      <c r="T59" s="24">
        <v>0</v>
      </c>
      <c r="U59" s="24" t="s">
        <v>189</v>
      </c>
      <c r="V59" s="24" t="s">
        <v>549</v>
      </c>
      <c r="W59" s="24">
        <v>1</v>
      </c>
      <c r="X59" s="24" t="s">
        <v>518</v>
      </c>
      <c r="Y59" s="24">
        <v>31</v>
      </c>
      <c r="Z59" s="24" t="s">
        <v>519</v>
      </c>
      <c r="AA59" s="24">
        <v>11</v>
      </c>
      <c r="AB59" s="24" t="s">
        <v>226</v>
      </c>
      <c r="AC59" s="24">
        <v>36380</v>
      </c>
      <c r="AD59" s="24" t="s">
        <v>394</v>
      </c>
      <c r="AE59" s="24" t="s">
        <v>394</v>
      </c>
      <c r="AF59" s="24" t="s">
        <v>394</v>
      </c>
      <c r="AG59" s="24" t="s">
        <v>394</v>
      </c>
      <c r="AH59" s="24" t="s">
        <v>394</v>
      </c>
      <c r="AI59" s="24" t="s">
        <v>520</v>
      </c>
      <c r="AJ59" s="3" t="s">
        <v>637</v>
      </c>
      <c r="AK59" s="39">
        <v>44307</v>
      </c>
      <c r="AL59" s="39">
        <v>44308</v>
      </c>
      <c r="AM59" s="39">
        <v>44397</v>
      </c>
      <c r="AN59" s="27">
        <f t="shared" si="0"/>
        <v>2668962.6982758623</v>
      </c>
      <c r="AO59" s="4">
        <v>3095996.73</v>
      </c>
      <c r="AP59" s="24">
        <v>0</v>
      </c>
      <c r="AQ59" s="24">
        <v>0</v>
      </c>
      <c r="AR59" s="24" t="s">
        <v>521</v>
      </c>
      <c r="AS59" s="24" t="s">
        <v>394</v>
      </c>
      <c r="AT59" s="24" t="s">
        <v>685</v>
      </c>
      <c r="AU59" s="6" t="s">
        <v>380</v>
      </c>
      <c r="AV59" s="24">
        <v>1238398.68</v>
      </c>
      <c r="AW59" s="39">
        <v>44308</v>
      </c>
      <c r="AX59" s="39">
        <v>44397</v>
      </c>
      <c r="AY59" s="28" t="s">
        <v>742</v>
      </c>
      <c r="AZ59" s="34" t="s">
        <v>485</v>
      </c>
      <c r="BA59" s="24" t="s">
        <v>1004</v>
      </c>
      <c r="BB59" s="3" t="s">
        <v>704</v>
      </c>
      <c r="BC59" s="24">
        <f>Tabla_416647!A54</f>
        <v>51</v>
      </c>
      <c r="BD59" s="24" t="s">
        <v>254</v>
      </c>
      <c r="BE59" s="24">
        <v>14</v>
      </c>
      <c r="BF59" s="24" t="s">
        <v>1130</v>
      </c>
      <c r="BG59" s="44" t="s">
        <v>1149</v>
      </c>
      <c r="BH59" s="44" t="s">
        <v>1149</v>
      </c>
      <c r="BI59" s="34" t="s">
        <v>1165</v>
      </c>
      <c r="BJ59" s="34" t="s">
        <v>1166</v>
      </c>
      <c r="BK59" s="24" t="s">
        <v>633</v>
      </c>
      <c r="BL59" s="29">
        <v>44469</v>
      </c>
      <c r="BM59" s="29">
        <v>44469</v>
      </c>
      <c r="BN59" s="38" t="s">
        <v>1011</v>
      </c>
    </row>
    <row r="60" spans="1:66" s="30" customFormat="1" ht="40.5" customHeight="1" x14ac:dyDescent="0.25">
      <c r="A60" s="24">
        <v>2021</v>
      </c>
      <c r="B60" s="25">
        <v>44440</v>
      </c>
      <c r="C60" s="25">
        <v>44469</v>
      </c>
      <c r="D60" s="24" t="s">
        <v>149</v>
      </c>
      <c r="E60" s="24" t="s">
        <v>151</v>
      </c>
      <c r="F60" s="24" t="s">
        <v>156</v>
      </c>
      <c r="G60" s="3" t="s">
        <v>638</v>
      </c>
      <c r="H60" s="24" t="s">
        <v>484</v>
      </c>
      <c r="I60" s="35" t="s">
        <v>485</v>
      </c>
      <c r="J60" s="3" t="s">
        <v>381</v>
      </c>
      <c r="K60" s="24">
        <v>1</v>
      </c>
      <c r="L60" s="3" t="s">
        <v>654</v>
      </c>
      <c r="M60" s="24" t="s">
        <v>655</v>
      </c>
      <c r="N60" s="24" t="s">
        <v>656</v>
      </c>
      <c r="O60" s="24" t="s">
        <v>392</v>
      </c>
      <c r="P60" s="38" t="s">
        <v>847</v>
      </c>
      <c r="Q60" s="24" t="s">
        <v>164</v>
      </c>
      <c r="R60" s="24" t="s">
        <v>392</v>
      </c>
      <c r="S60" s="26">
        <v>0</v>
      </c>
      <c r="T60" s="24">
        <v>0</v>
      </c>
      <c r="U60" s="24" t="s">
        <v>189</v>
      </c>
      <c r="V60" s="24" t="s">
        <v>679</v>
      </c>
      <c r="W60" s="24">
        <v>1</v>
      </c>
      <c r="X60" s="24" t="s">
        <v>535</v>
      </c>
      <c r="Y60" s="24">
        <v>17</v>
      </c>
      <c r="Z60" s="24" t="s">
        <v>535</v>
      </c>
      <c r="AA60" s="24">
        <v>11</v>
      </c>
      <c r="AB60" s="24" t="s">
        <v>226</v>
      </c>
      <c r="AC60" s="24">
        <v>36570</v>
      </c>
      <c r="AD60" s="24" t="s">
        <v>394</v>
      </c>
      <c r="AE60" s="24" t="s">
        <v>394</v>
      </c>
      <c r="AF60" s="24" t="s">
        <v>394</v>
      </c>
      <c r="AG60" s="24">
        <v>0</v>
      </c>
      <c r="AH60" s="24" t="s">
        <v>394</v>
      </c>
      <c r="AI60" s="24" t="s">
        <v>520</v>
      </c>
      <c r="AJ60" s="3" t="s">
        <v>638</v>
      </c>
      <c r="AK60" s="39">
        <v>44322</v>
      </c>
      <c r="AL60" s="39">
        <v>44323</v>
      </c>
      <c r="AM60" s="39">
        <v>44412</v>
      </c>
      <c r="AN60" s="27">
        <f t="shared" si="0"/>
        <v>444500.00000000006</v>
      </c>
      <c r="AO60" s="4">
        <v>515620</v>
      </c>
      <c r="AP60" s="24">
        <v>0</v>
      </c>
      <c r="AQ60" s="24">
        <v>0</v>
      </c>
      <c r="AR60" s="24" t="s">
        <v>521</v>
      </c>
      <c r="AS60" s="24" t="s">
        <v>394</v>
      </c>
      <c r="AT60" s="24" t="s">
        <v>685</v>
      </c>
      <c r="AU60" s="6" t="s">
        <v>381</v>
      </c>
      <c r="AV60" s="24">
        <v>0</v>
      </c>
      <c r="AW60" s="39">
        <v>44323</v>
      </c>
      <c r="AX60" s="39">
        <v>44412</v>
      </c>
      <c r="AY60" s="28" t="s">
        <v>743</v>
      </c>
      <c r="AZ60" s="34" t="s">
        <v>485</v>
      </c>
      <c r="BA60" s="24" t="s">
        <v>528</v>
      </c>
      <c r="BB60" s="3" t="s">
        <v>541</v>
      </c>
      <c r="BC60" s="24">
        <f>Tabla_416647!A55</f>
        <v>52</v>
      </c>
      <c r="BD60" s="24" t="s">
        <v>255</v>
      </c>
      <c r="BE60" s="24">
        <v>1</v>
      </c>
      <c r="BF60" s="24" t="s">
        <v>1130</v>
      </c>
      <c r="BG60" s="44" t="s">
        <v>1149</v>
      </c>
      <c r="BH60" s="44" t="s">
        <v>1149</v>
      </c>
      <c r="BI60" s="34" t="s">
        <v>968</v>
      </c>
      <c r="BJ60" s="34" t="s">
        <v>987</v>
      </c>
      <c r="BK60" s="24" t="s">
        <v>633</v>
      </c>
      <c r="BL60" s="29">
        <v>44469</v>
      </c>
      <c r="BM60" s="29">
        <v>44469</v>
      </c>
      <c r="BN60" s="38" t="s">
        <v>1011</v>
      </c>
    </row>
    <row r="61" spans="1:66" s="30" customFormat="1" ht="40.5" customHeight="1" x14ac:dyDescent="0.25">
      <c r="A61" s="24">
        <v>2021</v>
      </c>
      <c r="B61" s="25">
        <v>44440</v>
      </c>
      <c r="C61" s="25">
        <v>44469</v>
      </c>
      <c r="D61" s="24" t="s">
        <v>149</v>
      </c>
      <c r="E61" s="24" t="s">
        <v>151</v>
      </c>
      <c r="F61" s="24" t="s">
        <v>156</v>
      </c>
      <c r="G61" s="3" t="s">
        <v>639</v>
      </c>
      <c r="H61" s="24" t="s">
        <v>484</v>
      </c>
      <c r="I61" s="35" t="s">
        <v>485</v>
      </c>
      <c r="J61" s="3" t="s">
        <v>382</v>
      </c>
      <c r="K61" s="24">
        <v>1</v>
      </c>
      <c r="L61" s="3" t="s">
        <v>392</v>
      </c>
      <c r="M61" s="24" t="s">
        <v>392</v>
      </c>
      <c r="N61" s="24" t="s">
        <v>392</v>
      </c>
      <c r="O61" s="35" t="s">
        <v>441</v>
      </c>
      <c r="P61" s="24" t="str">
        <f>[1]RESUMEN!$R$25</f>
        <v>LEL040220MJA</v>
      </c>
      <c r="Q61" s="24" t="s">
        <v>172</v>
      </c>
      <c r="R61" s="24" t="s">
        <v>505</v>
      </c>
      <c r="S61" s="26">
        <v>420</v>
      </c>
      <c r="T61" s="24">
        <v>0</v>
      </c>
      <c r="U61" s="24" t="s">
        <v>187</v>
      </c>
      <c r="V61" s="24" t="s">
        <v>533</v>
      </c>
      <c r="W61" s="24">
        <v>1</v>
      </c>
      <c r="X61" s="24" t="s">
        <v>518</v>
      </c>
      <c r="Y61" s="24">
        <v>31</v>
      </c>
      <c r="Z61" s="24" t="s">
        <v>519</v>
      </c>
      <c r="AA61" s="24">
        <v>11</v>
      </c>
      <c r="AB61" s="24" t="s">
        <v>226</v>
      </c>
      <c r="AC61" s="24">
        <v>36300</v>
      </c>
      <c r="AD61" s="24" t="s">
        <v>394</v>
      </c>
      <c r="AE61" s="24" t="s">
        <v>394</v>
      </c>
      <c r="AF61" s="24" t="s">
        <v>394</v>
      </c>
      <c r="AG61" s="24">
        <v>0</v>
      </c>
      <c r="AH61" s="24" t="s">
        <v>394</v>
      </c>
      <c r="AI61" s="24" t="s">
        <v>520</v>
      </c>
      <c r="AJ61" s="3" t="s">
        <v>639</v>
      </c>
      <c r="AK61" s="39">
        <v>44322</v>
      </c>
      <c r="AL61" s="39">
        <v>44323</v>
      </c>
      <c r="AM61" s="39">
        <v>44352</v>
      </c>
      <c r="AN61" s="27">
        <f t="shared" si="0"/>
        <v>83758.431034482768</v>
      </c>
      <c r="AO61" s="4">
        <v>97159.78</v>
      </c>
      <c r="AP61" s="24">
        <v>0</v>
      </c>
      <c r="AQ61" s="24">
        <v>0</v>
      </c>
      <c r="AR61" s="24" t="s">
        <v>521</v>
      </c>
      <c r="AS61" s="24" t="s">
        <v>394</v>
      </c>
      <c r="AT61" s="24" t="s">
        <v>685</v>
      </c>
      <c r="AU61" s="6" t="s">
        <v>382</v>
      </c>
      <c r="AV61" s="24">
        <v>9650.6299999999992</v>
      </c>
      <c r="AW61" s="39">
        <v>44323</v>
      </c>
      <c r="AX61" s="39">
        <v>44352</v>
      </c>
      <c r="AY61" s="28" t="s">
        <v>744</v>
      </c>
      <c r="AZ61" s="34" t="s">
        <v>485</v>
      </c>
      <c r="BA61" s="24" t="s">
        <v>528</v>
      </c>
      <c r="BB61" s="3" t="s">
        <v>532</v>
      </c>
      <c r="BC61" s="24">
        <f>Tabla_416647!A56</f>
        <v>53</v>
      </c>
      <c r="BD61" s="24" t="s">
        <v>255</v>
      </c>
      <c r="BE61" s="24">
        <v>1</v>
      </c>
      <c r="BF61" s="24" t="s">
        <v>1130</v>
      </c>
      <c r="BG61" s="44" t="s">
        <v>1149</v>
      </c>
      <c r="BH61" s="44" t="s">
        <v>1149</v>
      </c>
      <c r="BI61" s="34" t="s">
        <v>971</v>
      </c>
      <c r="BJ61" s="34" t="s">
        <v>988</v>
      </c>
      <c r="BK61" s="24" t="s">
        <v>633</v>
      </c>
      <c r="BL61" s="29">
        <v>44469</v>
      </c>
      <c r="BM61" s="29">
        <v>44469</v>
      </c>
      <c r="BN61" s="35"/>
    </row>
    <row r="62" spans="1:66" s="30" customFormat="1" ht="40.5" customHeight="1" x14ac:dyDescent="0.25">
      <c r="A62" s="24">
        <v>2021</v>
      </c>
      <c r="B62" s="25">
        <v>44440</v>
      </c>
      <c r="C62" s="25">
        <v>44469</v>
      </c>
      <c r="D62" s="24" t="s">
        <v>149</v>
      </c>
      <c r="E62" s="24" t="s">
        <v>151</v>
      </c>
      <c r="F62" s="24" t="s">
        <v>156</v>
      </c>
      <c r="G62" s="3" t="s">
        <v>640</v>
      </c>
      <c r="H62" s="24" t="s">
        <v>484</v>
      </c>
      <c r="I62" s="35" t="s">
        <v>485</v>
      </c>
      <c r="J62" s="3" t="s">
        <v>383</v>
      </c>
      <c r="K62" s="24">
        <v>1</v>
      </c>
      <c r="L62" s="3" t="s">
        <v>904</v>
      </c>
      <c r="M62" s="24" t="s">
        <v>428</v>
      </c>
      <c r="N62" s="24" t="s">
        <v>429</v>
      </c>
      <c r="O62" s="35" t="s">
        <v>392</v>
      </c>
      <c r="P62" s="38" t="s">
        <v>846</v>
      </c>
      <c r="Q62" s="24" t="s">
        <v>164</v>
      </c>
      <c r="R62" s="24" t="s">
        <v>1014</v>
      </c>
      <c r="S62" s="26">
        <v>119</v>
      </c>
      <c r="T62" s="24">
        <v>0</v>
      </c>
      <c r="U62" s="24" t="s">
        <v>187</v>
      </c>
      <c r="V62" s="24" t="s">
        <v>561</v>
      </c>
      <c r="W62" s="24">
        <v>1</v>
      </c>
      <c r="X62" s="24" t="s">
        <v>1015</v>
      </c>
      <c r="Y62" s="24">
        <v>25</v>
      </c>
      <c r="Z62" s="24" t="s">
        <v>558</v>
      </c>
      <c r="AA62" s="24">
        <v>11</v>
      </c>
      <c r="AB62" s="24" t="s">
        <v>226</v>
      </c>
      <c r="AC62" s="24">
        <v>36400</v>
      </c>
      <c r="AD62" s="24" t="s">
        <v>394</v>
      </c>
      <c r="AE62" s="24" t="s">
        <v>394</v>
      </c>
      <c r="AF62" s="24" t="s">
        <v>394</v>
      </c>
      <c r="AG62" s="24">
        <v>0</v>
      </c>
      <c r="AH62" s="24" t="s">
        <v>394</v>
      </c>
      <c r="AI62" s="24" t="s">
        <v>520</v>
      </c>
      <c r="AJ62" s="3" t="s">
        <v>640</v>
      </c>
      <c r="AK62" s="39">
        <v>44322</v>
      </c>
      <c r="AL62" s="39">
        <v>44323</v>
      </c>
      <c r="AM62" s="39">
        <v>44412</v>
      </c>
      <c r="AN62" s="27">
        <f t="shared" si="0"/>
        <v>430372.47413793107</v>
      </c>
      <c r="AO62" s="4">
        <v>499232.07</v>
      </c>
      <c r="AP62" s="24">
        <v>0</v>
      </c>
      <c r="AQ62" s="24">
        <v>0</v>
      </c>
      <c r="AR62" s="24" t="s">
        <v>521</v>
      </c>
      <c r="AS62" s="24" t="s">
        <v>394</v>
      </c>
      <c r="AT62" s="24" t="s">
        <v>685</v>
      </c>
      <c r="AU62" s="6" t="s">
        <v>383</v>
      </c>
      <c r="AV62" s="24">
        <v>299549.25</v>
      </c>
      <c r="AW62" s="39">
        <v>44323</v>
      </c>
      <c r="AX62" s="39">
        <v>44412</v>
      </c>
      <c r="AY62" s="28" t="s">
        <v>745</v>
      </c>
      <c r="AZ62" s="34" t="s">
        <v>485</v>
      </c>
      <c r="BA62" s="24" t="s">
        <v>528</v>
      </c>
      <c r="BB62" s="3" t="s">
        <v>532</v>
      </c>
      <c r="BC62" s="24">
        <f>Tabla_416647!A57</f>
        <v>54</v>
      </c>
      <c r="BD62" s="24" t="s">
        <v>255</v>
      </c>
      <c r="BE62" s="24">
        <v>1</v>
      </c>
      <c r="BF62" s="24" t="s">
        <v>1130</v>
      </c>
      <c r="BG62" s="44" t="s">
        <v>1149</v>
      </c>
      <c r="BH62" s="44" t="s">
        <v>1149</v>
      </c>
      <c r="BI62" s="34" t="s">
        <v>972</v>
      </c>
      <c r="BJ62" s="34" t="s">
        <v>989</v>
      </c>
      <c r="BK62" s="24" t="s">
        <v>633</v>
      </c>
      <c r="BL62" s="29">
        <v>44469</v>
      </c>
      <c r="BM62" s="29">
        <v>44469</v>
      </c>
      <c r="BN62" s="35"/>
    </row>
    <row r="63" spans="1:66" s="30" customFormat="1" ht="40.5" customHeight="1" x14ac:dyDescent="0.25">
      <c r="A63" s="24">
        <v>2021</v>
      </c>
      <c r="B63" s="25">
        <v>44440</v>
      </c>
      <c r="C63" s="25">
        <v>44469</v>
      </c>
      <c r="D63" s="24" t="s">
        <v>149</v>
      </c>
      <c r="E63" s="24" t="s">
        <v>151</v>
      </c>
      <c r="F63" s="24" t="s">
        <v>156</v>
      </c>
      <c r="G63" s="3" t="s">
        <v>641</v>
      </c>
      <c r="H63" s="24" t="s">
        <v>484</v>
      </c>
      <c r="I63" s="35" t="s">
        <v>485</v>
      </c>
      <c r="J63" s="3" t="s">
        <v>384</v>
      </c>
      <c r="K63" s="24">
        <v>1</v>
      </c>
      <c r="L63" s="3" t="s">
        <v>392</v>
      </c>
      <c r="M63" s="24" t="s">
        <v>392</v>
      </c>
      <c r="N63" s="24" t="s">
        <v>392</v>
      </c>
      <c r="O63" s="35" t="s">
        <v>657</v>
      </c>
      <c r="P63" s="24" t="s">
        <v>666</v>
      </c>
      <c r="Q63" s="24" t="s">
        <v>164</v>
      </c>
      <c r="R63" s="24" t="s">
        <v>673</v>
      </c>
      <c r="S63" s="26">
        <v>106</v>
      </c>
      <c r="T63" s="24">
        <v>0</v>
      </c>
      <c r="U63" s="24" t="s">
        <v>189</v>
      </c>
      <c r="V63" s="24" t="s">
        <v>533</v>
      </c>
      <c r="W63" s="24">
        <v>1</v>
      </c>
      <c r="X63" s="24" t="s">
        <v>518</v>
      </c>
      <c r="Y63" s="24">
        <v>31</v>
      </c>
      <c r="Z63" s="24" t="s">
        <v>519</v>
      </c>
      <c r="AA63" s="24">
        <v>11</v>
      </c>
      <c r="AB63" s="24" t="s">
        <v>226</v>
      </c>
      <c r="AC63" s="24">
        <v>36300</v>
      </c>
      <c r="AD63" s="24" t="s">
        <v>394</v>
      </c>
      <c r="AE63" s="24" t="s">
        <v>394</v>
      </c>
      <c r="AF63" s="24" t="s">
        <v>394</v>
      </c>
      <c r="AG63" s="24" t="s">
        <v>394</v>
      </c>
      <c r="AH63" s="24" t="s">
        <v>394</v>
      </c>
      <c r="AI63" s="24" t="s">
        <v>520</v>
      </c>
      <c r="AJ63" s="3" t="s">
        <v>641</v>
      </c>
      <c r="AK63" s="39">
        <v>44326</v>
      </c>
      <c r="AL63" s="39">
        <v>44327</v>
      </c>
      <c r="AM63" s="39">
        <v>44416</v>
      </c>
      <c r="AN63" s="27">
        <f t="shared" si="0"/>
        <v>471762.33620689664</v>
      </c>
      <c r="AO63" s="4">
        <v>547244.31000000006</v>
      </c>
      <c r="AP63" s="24">
        <v>0</v>
      </c>
      <c r="AQ63" s="24">
        <v>0</v>
      </c>
      <c r="AR63" s="24" t="s">
        <v>521</v>
      </c>
      <c r="AS63" s="24" t="s">
        <v>394</v>
      </c>
      <c r="AT63" s="24" t="s">
        <v>685</v>
      </c>
      <c r="AU63" s="6" t="s">
        <v>384</v>
      </c>
      <c r="AV63" s="24">
        <v>299968.24</v>
      </c>
      <c r="AW63" s="39">
        <v>44327</v>
      </c>
      <c r="AX63" s="39">
        <v>44416</v>
      </c>
      <c r="AY63" s="28" t="s">
        <v>746</v>
      </c>
      <c r="AZ63" s="34" t="s">
        <v>485</v>
      </c>
      <c r="BA63" s="24" t="s">
        <v>528</v>
      </c>
      <c r="BB63" s="3" t="s">
        <v>532</v>
      </c>
      <c r="BC63" s="24">
        <f>Tabla_416647!A58</f>
        <v>55</v>
      </c>
      <c r="BD63" s="24" t="s">
        <v>254</v>
      </c>
      <c r="BE63" s="24">
        <v>26</v>
      </c>
      <c r="BF63" s="24" t="s">
        <v>1130</v>
      </c>
      <c r="BG63" s="44" t="s">
        <v>1149</v>
      </c>
      <c r="BH63" s="44" t="s">
        <v>1149</v>
      </c>
      <c r="BI63" s="34" t="s">
        <v>485</v>
      </c>
      <c r="BJ63" s="34" t="s">
        <v>485</v>
      </c>
      <c r="BK63" s="24" t="s">
        <v>633</v>
      </c>
      <c r="BL63" s="29">
        <v>44469</v>
      </c>
      <c r="BM63" s="29">
        <v>44469</v>
      </c>
      <c r="BN63" s="35"/>
    </row>
    <row r="64" spans="1:66" s="30" customFormat="1" ht="40.5" customHeight="1" x14ac:dyDescent="0.25">
      <c r="A64" s="24">
        <v>2021</v>
      </c>
      <c r="B64" s="25">
        <v>44440</v>
      </c>
      <c r="C64" s="25">
        <v>44469</v>
      </c>
      <c r="D64" s="24" t="s">
        <v>149</v>
      </c>
      <c r="E64" s="24" t="s">
        <v>151</v>
      </c>
      <c r="F64" s="24" t="s">
        <v>156</v>
      </c>
      <c r="G64" s="3" t="s">
        <v>642</v>
      </c>
      <c r="H64" s="24" t="s">
        <v>484</v>
      </c>
      <c r="I64" s="35" t="s">
        <v>485</v>
      </c>
      <c r="J64" s="3" t="s">
        <v>385</v>
      </c>
      <c r="K64" s="24">
        <v>1</v>
      </c>
      <c r="L64" s="3" t="s">
        <v>395</v>
      </c>
      <c r="M64" s="24" t="s">
        <v>651</v>
      </c>
      <c r="N64" s="24" t="s">
        <v>397</v>
      </c>
      <c r="O64" s="35" t="s">
        <v>392</v>
      </c>
      <c r="P64" s="38" t="s">
        <v>845</v>
      </c>
      <c r="Q64" s="24" t="s">
        <v>164</v>
      </c>
      <c r="R64" s="24">
        <v>6</v>
      </c>
      <c r="S64" s="26">
        <v>0</v>
      </c>
      <c r="T64" s="24">
        <v>0</v>
      </c>
      <c r="U64" s="24" t="s">
        <v>189</v>
      </c>
      <c r="V64" s="24" t="s">
        <v>530</v>
      </c>
      <c r="W64" s="24">
        <v>1</v>
      </c>
      <c r="X64" s="24" t="s">
        <v>531</v>
      </c>
      <c r="Y64" s="24">
        <v>8</v>
      </c>
      <c r="Z64" s="24" t="s">
        <v>531</v>
      </c>
      <c r="AA64" s="24">
        <v>11</v>
      </c>
      <c r="AB64" s="24" t="s">
        <v>226</v>
      </c>
      <c r="AC64" s="33">
        <v>36470</v>
      </c>
      <c r="AD64" s="24" t="s">
        <v>394</v>
      </c>
      <c r="AE64" s="24" t="s">
        <v>394</v>
      </c>
      <c r="AF64" s="24" t="s">
        <v>394</v>
      </c>
      <c r="AG64" s="24" t="s">
        <v>394</v>
      </c>
      <c r="AH64" s="24" t="s">
        <v>394</v>
      </c>
      <c r="AI64" s="24"/>
      <c r="AJ64" s="3" t="s">
        <v>642</v>
      </c>
      <c r="AK64" s="39">
        <v>44327</v>
      </c>
      <c r="AL64" s="39">
        <v>44328</v>
      </c>
      <c r="AM64" s="39">
        <v>44357</v>
      </c>
      <c r="AN64" s="27">
        <f t="shared" si="0"/>
        <v>301724.13793103449</v>
      </c>
      <c r="AO64" s="4">
        <v>350000</v>
      </c>
      <c r="AP64" s="24">
        <v>0</v>
      </c>
      <c r="AQ64" s="24">
        <v>0</v>
      </c>
      <c r="AR64" s="24" t="s">
        <v>521</v>
      </c>
      <c r="AS64" s="24" t="s">
        <v>394</v>
      </c>
      <c r="AT64" s="24" t="s">
        <v>685</v>
      </c>
      <c r="AU64" s="6" t="s">
        <v>385</v>
      </c>
      <c r="AV64" s="24">
        <v>0</v>
      </c>
      <c r="AW64" s="39">
        <v>44328</v>
      </c>
      <c r="AX64" s="39">
        <v>44357</v>
      </c>
      <c r="AY64" s="28" t="s">
        <v>747</v>
      </c>
      <c r="AZ64" s="34" t="s">
        <v>485</v>
      </c>
      <c r="BA64" s="24" t="s">
        <v>528</v>
      </c>
      <c r="BB64" s="3" t="s">
        <v>532</v>
      </c>
      <c r="BC64" s="24">
        <f>Tabla_416647!A59</f>
        <v>56</v>
      </c>
      <c r="BD64" s="24" t="s">
        <v>254</v>
      </c>
      <c r="BE64" s="24">
        <v>27</v>
      </c>
      <c r="BF64" s="24" t="s">
        <v>1130</v>
      </c>
      <c r="BG64" s="44" t="s">
        <v>1149</v>
      </c>
      <c r="BH64" s="44" t="s">
        <v>1149</v>
      </c>
      <c r="BI64" s="34" t="s">
        <v>973</v>
      </c>
      <c r="BJ64" s="34" t="s">
        <v>990</v>
      </c>
      <c r="BK64" s="24" t="s">
        <v>633</v>
      </c>
      <c r="BL64" s="29">
        <v>44469</v>
      </c>
      <c r="BM64" s="29">
        <v>44469</v>
      </c>
      <c r="BN64" s="35"/>
    </row>
    <row r="65" spans="1:66" s="30" customFormat="1" ht="40.5" customHeight="1" x14ac:dyDescent="0.25">
      <c r="A65" s="24">
        <v>2021</v>
      </c>
      <c r="B65" s="25">
        <v>44440</v>
      </c>
      <c r="C65" s="25">
        <v>44469</v>
      </c>
      <c r="D65" s="24" t="s">
        <v>149</v>
      </c>
      <c r="E65" s="24" t="s">
        <v>151</v>
      </c>
      <c r="F65" s="24" t="s">
        <v>156</v>
      </c>
      <c r="G65" s="3" t="s">
        <v>643</v>
      </c>
      <c r="H65" s="24" t="s">
        <v>484</v>
      </c>
      <c r="I65" s="35" t="s">
        <v>485</v>
      </c>
      <c r="J65" s="3" t="s">
        <v>386</v>
      </c>
      <c r="K65" s="24">
        <v>1</v>
      </c>
      <c r="L65" s="3" t="s">
        <v>392</v>
      </c>
      <c r="M65" s="24" t="s">
        <v>392</v>
      </c>
      <c r="N65" s="24" t="s">
        <v>392</v>
      </c>
      <c r="O65" s="35" t="s">
        <v>658</v>
      </c>
      <c r="P65" s="24" t="s">
        <v>667</v>
      </c>
      <c r="Q65" s="24" t="s">
        <v>164</v>
      </c>
      <c r="R65" s="24" t="s">
        <v>674</v>
      </c>
      <c r="S65" s="26">
        <v>401</v>
      </c>
      <c r="T65" s="24">
        <v>5</v>
      </c>
      <c r="U65" s="24" t="s">
        <v>189</v>
      </c>
      <c r="V65" s="24" t="s">
        <v>682</v>
      </c>
      <c r="W65" s="24">
        <v>1</v>
      </c>
      <c r="X65" s="24" t="s">
        <v>518</v>
      </c>
      <c r="Y65" s="24">
        <v>31</v>
      </c>
      <c r="Z65" s="24" t="s">
        <v>519</v>
      </c>
      <c r="AA65" s="24">
        <v>11</v>
      </c>
      <c r="AB65" s="24" t="s">
        <v>226</v>
      </c>
      <c r="AC65" s="24">
        <v>36300</v>
      </c>
      <c r="AD65" s="24" t="s">
        <v>394</v>
      </c>
      <c r="AE65" s="24" t="s">
        <v>394</v>
      </c>
      <c r="AF65" s="24" t="s">
        <v>394</v>
      </c>
      <c r="AG65" s="24" t="s">
        <v>394</v>
      </c>
      <c r="AH65" s="24" t="s">
        <v>394</v>
      </c>
      <c r="AI65" s="24" t="s">
        <v>520</v>
      </c>
      <c r="AJ65" s="3" t="s">
        <v>643</v>
      </c>
      <c r="AK65" s="39">
        <v>44327</v>
      </c>
      <c r="AL65" s="39">
        <v>44328</v>
      </c>
      <c r="AM65" s="39">
        <v>44417</v>
      </c>
      <c r="AN65" s="27">
        <f t="shared" si="0"/>
        <v>1771068.232758621</v>
      </c>
      <c r="AO65" s="4">
        <v>2054439.1500000001</v>
      </c>
      <c r="AP65" s="24">
        <v>0</v>
      </c>
      <c r="AQ65" s="24">
        <v>0</v>
      </c>
      <c r="AR65" s="24" t="s">
        <v>521</v>
      </c>
      <c r="AS65" s="24" t="s">
        <v>394</v>
      </c>
      <c r="AT65" s="24" t="s">
        <v>685</v>
      </c>
      <c r="AU65" s="6" t="s">
        <v>386</v>
      </c>
      <c r="AV65" s="24">
        <v>363788.74</v>
      </c>
      <c r="AW65" s="39">
        <v>44328</v>
      </c>
      <c r="AX65" s="39">
        <v>44417</v>
      </c>
      <c r="AY65" s="28" t="s">
        <v>748</v>
      </c>
      <c r="AZ65" s="34" t="s">
        <v>485</v>
      </c>
      <c r="BA65" s="24" t="s">
        <v>528</v>
      </c>
      <c r="BB65" s="40" t="s">
        <v>1005</v>
      </c>
      <c r="BC65" s="24">
        <f>Tabla_416647!A60</f>
        <v>57</v>
      </c>
      <c r="BD65" s="24" t="s">
        <v>254</v>
      </c>
      <c r="BE65" s="24">
        <v>28</v>
      </c>
      <c r="BF65" s="24" t="s">
        <v>1130</v>
      </c>
      <c r="BG65" s="44" t="s">
        <v>1149</v>
      </c>
      <c r="BH65" s="44" t="s">
        <v>1149</v>
      </c>
      <c r="BI65" s="34" t="s">
        <v>485</v>
      </c>
      <c r="BJ65" s="34" t="s">
        <v>485</v>
      </c>
      <c r="BK65" s="24" t="s">
        <v>633</v>
      </c>
      <c r="BL65" s="29">
        <v>44469</v>
      </c>
      <c r="BM65" s="29">
        <v>44469</v>
      </c>
      <c r="BN65" s="35"/>
    </row>
    <row r="66" spans="1:66" s="30" customFormat="1" ht="40.5" customHeight="1" x14ac:dyDescent="0.25">
      <c r="A66" s="24">
        <v>2021</v>
      </c>
      <c r="B66" s="25">
        <v>44440</v>
      </c>
      <c r="C66" s="25">
        <v>44469</v>
      </c>
      <c r="D66" s="24" t="s">
        <v>149</v>
      </c>
      <c r="E66" s="24" t="s">
        <v>151</v>
      </c>
      <c r="F66" s="24" t="s">
        <v>156</v>
      </c>
      <c r="G66" s="3" t="s">
        <v>644</v>
      </c>
      <c r="H66" s="24" t="s">
        <v>484</v>
      </c>
      <c r="I66" s="35" t="s">
        <v>485</v>
      </c>
      <c r="J66" s="3" t="s">
        <v>387</v>
      </c>
      <c r="K66" s="24">
        <v>1</v>
      </c>
      <c r="L66" s="3" t="s">
        <v>392</v>
      </c>
      <c r="M66" s="24" t="s">
        <v>392</v>
      </c>
      <c r="N66" s="24" t="s">
        <v>392</v>
      </c>
      <c r="O66" s="35" t="s">
        <v>659</v>
      </c>
      <c r="P66" s="24" t="s">
        <v>668</v>
      </c>
      <c r="Q66" s="24" t="s">
        <v>172</v>
      </c>
      <c r="R66" s="24" t="s">
        <v>505</v>
      </c>
      <c r="S66" s="26">
        <v>476</v>
      </c>
      <c r="T66" s="24">
        <v>0</v>
      </c>
      <c r="U66" s="24" t="s">
        <v>189</v>
      </c>
      <c r="V66" s="24" t="s">
        <v>682</v>
      </c>
      <c r="W66" s="24">
        <v>1</v>
      </c>
      <c r="X66" s="24" t="s">
        <v>518</v>
      </c>
      <c r="Y66" s="24">
        <v>31</v>
      </c>
      <c r="Z66" s="24" t="s">
        <v>519</v>
      </c>
      <c r="AA66" s="24">
        <v>11</v>
      </c>
      <c r="AB66" s="24" t="s">
        <v>226</v>
      </c>
      <c r="AC66" s="24">
        <v>36300</v>
      </c>
      <c r="AD66" s="24" t="s">
        <v>394</v>
      </c>
      <c r="AE66" s="24" t="s">
        <v>394</v>
      </c>
      <c r="AF66" s="24" t="s">
        <v>394</v>
      </c>
      <c r="AG66" s="24" t="s">
        <v>394</v>
      </c>
      <c r="AH66" s="24" t="s">
        <v>394</v>
      </c>
      <c r="AI66" s="24" t="s">
        <v>520</v>
      </c>
      <c r="AJ66" s="3" t="s">
        <v>644</v>
      </c>
      <c r="AK66" s="39">
        <v>44327</v>
      </c>
      <c r="AL66" s="39">
        <v>44328</v>
      </c>
      <c r="AM66" s="39">
        <v>44417</v>
      </c>
      <c r="AN66" s="37">
        <f t="shared" si="0"/>
        <v>1857309.3534482762</v>
      </c>
      <c r="AO66" s="18">
        <v>2154478.85</v>
      </c>
      <c r="AP66" s="24">
        <v>0</v>
      </c>
      <c r="AQ66" s="24">
        <v>0</v>
      </c>
      <c r="AR66" s="24" t="s">
        <v>521</v>
      </c>
      <c r="AS66" s="24" t="s">
        <v>394</v>
      </c>
      <c r="AT66" s="24" t="s">
        <v>685</v>
      </c>
      <c r="AU66" s="6" t="s">
        <v>387</v>
      </c>
      <c r="AV66" s="24">
        <v>861791.53</v>
      </c>
      <c r="AW66" s="39">
        <v>44328</v>
      </c>
      <c r="AX66" s="39">
        <v>44417</v>
      </c>
      <c r="AY66" s="28" t="s">
        <v>749</v>
      </c>
      <c r="AZ66" s="34" t="s">
        <v>485</v>
      </c>
      <c r="BA66" s="24" t="s">
        <v>528</v>
      </c>
      <c r="BB66" s="3" t="s">
        <v>705</v>
      </c>
      <c r="BC66" s="24">
        <f>Tabla_416647!A61</f>
        <v>58</v>
      </c>
      <c r="BD66" s="24" t="s">
        <v>255</v>
      </c>
      <c r="BE66" s="24">
        <v>1</v>
      </c>
      <c r="BF66" s="24" t="s">
        <v>1130</v>
      </c>
      <c r="BG66" s="44" t="s">
        <v>1149</v>
      </c>
      <c r="BH66" s="44" t="s">
        <v>1149</v>
      </c>
      <c r="BI66" s="34" t="s">
        <v>1116</v>
      </c>
      <c r="BJ66" s="34" t="s">
        <v>1167</v>
      </c>
      <c r="BK66" s="24" t="s">
        <v>633</v>
      </c>
      <c r="BL66" s="29">
        <v>44469</v>
      </c>
      <c r="BM66" s="29">
        <v>44469</v>
      </c>
      <c r="BN66" s="38" t="s">
        <v>1012</v>
      </c>
    </row>
    <row r="67" spans="1:66" s="30" customFormat="1" ht="40.5" customHeight="1" x14ac:dyDescent="0.25">
      <c r="A67" s="24">
        <v>2021</v>
      </c>
      <c r="B67" s="25">
        <v>44440</v>
      </c>
      <c r="C67" s="25">
        <v>44469</v>
      </c>
      <c r="D67" s="24" t="s">
        <v>149</v>
      </c>
      <c r="E67" s="24" t="s">
        <v>151</v>
      </c>
      <c r="F67" s="24" t="s">
        <v>156</v>
      </c>
      <c r="G67" s="3" t="s">
        <v>645</v>
      </c>
      <c r="H67" s="24" t="s">
        <v>484</v>
      </c>
      <c r="I67" s="34" t="s">
        <v>485</v>
      </c>
      <c r="J67" s="3" t="s">
        <v>388</v>
      </c>
      <c r="K67" s="24">
        <v>1</v>
      </c>
      <c r="L67" s="3" t="s">
        <v>392</v>
      </c>
      <c r="M67" s="24" t="s">
        <v>392</v>
      </c>
      <c r="N67" s="24" t="s">
        <v>392</v>
      </c>
      <c r="O67" s="35" t="s">
        <v>441</v>
      </c>
      <c r="P67" s="24" t="s">
        <v>665</v>
      </c>
      <c r="Q67" s="24" t="s">
        <v>172</v>
      </c>
      <c r="R67" s="24" t="s">
        <v>505</v>
      </c>
      <c r="S67" s="26">
        <v>420</v>
      </c>
      <c r="T67" s="24">
        <v>0</v>
      </c>
      <c r="U67" s="24" t="s">
        <v>187</v>
      </c>
      <c r="V67" s="24" t="s">
        <v>533</v>
      </c>
      <c r="W67" s="24">
        <v>1</v>
      </c>
      <c r="X67" s="24" t="s">
        <v>518</v>
      </c>
      <c r="Y67" s="24">
        <v>31</v>
      </c>
      <c r="Z67" s="24" t="s">
        <v>519</v>
      </c>
      <c r="AA67" s="24">
        <v>11</v>
      </c>
      <c r="AB67" s="24" t="s">
        <v>226</v>
      </c>
      <c r="AC67" s="24">
        <v>36300</v>
      </c>
      <c r="AD67" s="24" t="s">
        <v>394</v>
      </c>
      <c r="AE67" s="24" t="s">
        <v>394</v>
      </c>
      <c r="AF67" s="24" t="s">
        <v>394</v>
      </c>
      <c r="AG67" s="24">
        <v>0</v>
      </c>
      <c r="AH67" s="24" t="s">
        <v>394</v>
      </c>
      <c r="AI67" s="24" t="s">
        <v>520</v>
      </c>
      <c r="AJ67" s="3" t="s">
        <v>645</v>
      </c>
      <c r="AK67" s="39">
        <v>44330</v>
      </c>
      <c r="AL67" s="39">
        <v>44333</v>
      </c>
      <c r="AM67" s="39">
        <v>44377</v>
      </c>
      <c r="AN67" s="27">
        <f t="shared" si="0"/>
        <v>377867.56034482759</v>
      </c>
      <c r="AO67" s="4">
        <v>438326.37</v>
      </c>
      <c r="AP67" s="24">
        <v>0</v>
      </c>
      <c r="AQ67" s="24">
        <v>0</v>
      </c>
      <c r="AR67" s="24" t="s">
        <v>521</v>
      </c>
      <c r="AS67" s="24" t="s">
        <v>394</v>
      </c>
      <c r="AT67" s="24" t="s">
        <v>685</v>
      </c>
      <c r="AU67" s="6" t="s">
        <v>388</v>
      </c>
      <c r="AV67" s="24">
        <v>43832.63</v>
      </c>
      <c r="AW67" s="39">
        <v>44333</v>
      </c>
      <c r="AX67" s="39">
        <v>44377</v>
      </c>
      <c r="AY67" s="28" t="s">
        <v>750</v>
      </c>
      <c r="AZ67" s="34" t="s">
        <v>485</v>
      </c>
      <c r="BA67" s="24" t="s">
        <v>528</v>
      </c>
      <c r="BB67" s="3" t="s">
        <v>705</v>
      </c>
      <c r="BC67" s="24">
        <f>Tabla_416647!A62</f>
        <v>59</v>
      </c>
      <c r="BD67" s="24" t="s">
        <v>254</v>
      </c>
      <c r="BE67" s="24">
        <v>29</v>
      </c>
      <c r="BF67" s="24" t="s">
        <v>1130</v>
      </c>
      <c r="BG67" s="44" t="s">
        <v>1149</v>
      </c>
      <c r="BH67" s="44" t="s">
        <v>1149</v>
      </c>
      <c r="BI67" s="34" t="s">
        <v>1022</v>
      </c>
      <c r="BJ67" s="34" t="s">
        <v>1023</v>
      </c>
      <c r="BK67" s="24" t="s">
        <v>633</v>
      </c>
      <c r="BL67" s="29">
        <v>44469</v>
      </c>
      <c r="BM67" s="29">
        <v>44469</v>
      </c>
      <c r="BN67" s="35"/>
    </row>
    <row r="68" spans="1:66" s="30" customFormat="1" ht="40.5" customHeight="1" x14ac:dyDescent="0.25">
      <c r="A68" s="24">
        <v>2021</v>
      </c>
      <c r="B68" s="25">
        <v>44440</v>
      </c>
      <c r="C68" s="25">
        <v>44469</v>
      </c>
      <c r="D68" s="24" t="s">
        <v>149</v>
      </c>
      <c r="E68" s="24" t="s">
        <v>151</v>
      </c>
      <c r="F68" s="24" t="s">
        <v>156</v>
      </c>
      <c r="G68" s="3" t="s">
        <v>646</v>
      </c>
      <c r="H68" s="24" t="s">
        <v>484</v>
      </c>
      <c r="I68" s="35" t="s">
        <v>485</v>
      </c>
      <c r="J68" s="3" t="s">
        <v>389</v>
      </c>
      <c r="K68" s="24">
        <v>1</v>
      </c>
      <c r="L68" s="3" t="s">
        <v>392</v>
      </c>
      <c r="M68" s="24" t="s">
        <v>392</v>
      </c>
      <c r="N68" s="24" t="s">
        <v>392</v>
      </c>
      <c r="O68" s="35" t="s">
        <v>435</v>
      </c>
      <c r="P68" s="24" t="s">
        <v>669</v>
      </c>
      <c r="Q68" s="24" t="s">
        <v>164</v>
      </c>
      <c r="R68" s="24" t="s">
        <v>675</v>
      </c>
      <c r="S68" s="26">
        <v>230</v>
      </c>
      <c r="T68" s="24">
        <v>0</v>
      </c>
      <c r="U68" s="24" t="s">
        <v>189</v>
      </c>
      <c r="V68" s="24" t="s">
        <v>682</v>
      </c>
      <c r="W68" s="24">
        <v>1</v>
      </c>
      <c r="X68" s="24" t="s">
        <v>518</v>
      </c>
      <c r="Y68" s="24">
        <v>31</v>
      </c>
      <c r="Z68" s="24" t="s">
        <v>519</v>
      </c>
      <c r="AA68" s="24">
        <v>11</v>
      </c>
      <c r="AB68" s="24" t="s">
        <v>226</v>
      </c>
      <c r="AC68" s="24">
        <v>36300</v>
      </c>
      <c r="AD68" s="24" t="s">
        <v>394</v>
      </c>
      <c r="AE68" s="24" t="s">
        <v>394</v>
      </c>
      <c r="AF68" s="24" t="s">
        <v>394</v>
      </c>
      <c r="AG68" s="24" t="s">
        <v>394</v>
      </c>
      <c r="AH68" s="24" t="s">
        <v>394</v>
      </c>
      <c r="AI68" s="24" t="s">
        <v>520</v>
      </c>
      <c r="AJ68" s="3" t="s">
        <v>646</v>
      </c>
      <c r="AK68" s="39">
        <v>44330</v>
      </c>
      <c r="AL68" s="39">
        <v>44333</v>
      </c>
      <c r="AM68" s="39">
        <v>44422</v>
      </c>
      <c r="AN68" s="27">
        <f t="shared" si="0"/>
        <v>2387029.8362068967</v>
      </c>
      <c r="AO68" s="4">
        <v>2768954.61</v>
      </c>
      <c r="AP68" s="24">
        <v>0</v>
      </c>
      <c r="AQ68" s="24">
        <v>0</v>
      </c>
      <c r="AR68" s="24" t="s">
        <v>521</v>
      </c>
      <c r="AS68" s="24" t="s">
        <v>394</v>
      </c>
      <c r="AT68" s="24" t="s">
        <v>685</v>
      </c>
      <c r="AU68" s="6" t="s">
        <v>389</v>
      </c>
      <c r="AV68" s="24">
        <v>0</v>
      </c>
      <c r="AW68" s="39">
        <v>44333</v>
      </c>
      <c r="AX68" s="39">
        <v>44422</v>
      </c>
      <c r="AY68" s="28" t="s">
        <v>751</v>
      </c>
      <c r="AZ68" s="34" t="s">
        <v>485</v>
      </c>
      <c r="BA68" s="24" t="s">
        <v>528</v>
      </c>
      <c r="BB68" s="3" t="s">
        <v>705</v>
      </c>
      <c r="BC68" s="24">
        <f>Tabla_416647!A63</f>
        <v>60</v>
      </c>
      <c r="BD68" s="24" t="s">
        <v>254</v>
      </c>
      <c r="BE68" s="24">
        <v>30</v>
      </c>
      <c r="BF68" s="24" t="s">
        <v>1130</v>
      </c>
      <c r="BG68" s="44" t="s">
        <v>1149</v>
      </c>
      <c r="BH68" s="44" t="s">
        <v>1149</v>
      </c>
      <c r="BI68" s="34" t="s">
        <v>485</v>
      </c>
      <c r="BJ68" s="34" t="s">
        <v>485</v>
      </c>
      <c r="BK68" s="24" t="s">
        <v>633</v>
      </c>
      <c r="BL68" s="29">
        <v>44469</v>
      </c>
      <c r="BM68" s="29">
        <v>44469</v>
      </c>
      <c r="BN68" s="35"/>
    </row>
    <row r="69" spans="1:66" s="30" customFormat="1" ht="40.5" customHeight="1" x14ac:dyDescent="0.25">
      <c r="A69" s="24">
        <v>2021</v>
      </c>
      <c r="B69" s="25">
        <v>44440</v>
      </c>
      <c r="C69" s="25">
        <v>44469</v>
      </c>
      <c r="D69" s="24" t="s">
        <v>149</v>
      </c>
      <c r="E69" s="24" t="s">
        <v>151</v>
      </c>
      <c r="F69" s="24" t="s">
        <v>156</v>
      </c>
      <c r="G69" s="3" t="s">
        <v>647</v>
      </c>
      <c r="H69" s="24" t="s">
        <v>484</v>
      </c>
      <c r="I69" s="35" t="s">
        <v>485</v>
      </c>
      <c r="J69" s="3" t="s">
        <v>390</v>
      </c>
      <c r="K69" s="24">
        <v>1</v>
      </c>
      <c r="L69" s="3" t="s">
        <v>660</v>
      </c>
      <c r="M69" s="24" t="s">
        <v>661</v>
      </c>
      <c r="N69" s="24" t="s">
        <v>662</v>
      </c>
      <c r="O69" s="24" t="s">
        <v>392</v>
      </c>
      <c r="P69" s="38" t="s">
        <v>843</v>
      </c>
      <c r="Q69" s="24" t="s">
        <v>172</v>
      </c>
      <c r="R69" s="24" t="s">
        <v>1123</v>
      </c>
      <c r="S69" s="26">
        <v>0</v>
      </c>
      <c r="T69" s="24">
        <v>0</v>
      </c>
      <c r="U69" s="24" t="s">
        <v>189</v>
      </c>
      <c r="V69" s="24" t="s">
        <v>562</v>
      </c>
      <c r="W69" s="24">
        <v>1</v>
      </c>
      <c r="X69" s="24" t="s">
        <v>518</v>
      </c>
      <c r="Y69" s="24">
        <v>31</v>
      </c>
      <c r="Z69" s="24" t="s">
        <v>519</v>
      </c>
      <c r="AA69" s="24">
        <v>11</v>
      </c>
      <c r="AB69" s="24" t="s">
        <v>226</v>
      </c>
      <c r="AC69" s="24">
        <v>36300</v>
      </c>
      <c r="AD69" s="24" t="s">
        <v>394</v>
      </c>
      <c r="AE69" s="24" t="s">
        <v>394</v>
      </c>
      <c r="AF69" s="24" t="s">
        <v>394</v>
      </c>
      <c r="AG69" s="24" t="s">
        <v>394</v>
      </c>
      <c r="AH69" s="24" t="s">
        <v>394</v>
      </c>
      <c r="AI69" s="24" t="s">
        <v>520</v>
      </c>
      <c r="AJ69" s="3" t="s">
        <v>647</v>
      </c>
      <c r="AK69" s="39">
        <v>44337</v>
      </c>
      <c r="AL69" s="39">
        <v>44340</v>
      </c>
      <c r="AM69" s="39">
        <v>44399</v>
      </c>
      <c r="AN69" s="27">
        <f t="shared" si="0"/>
        <v>1070270.4310344828</v>
      </c>
      <c r="AO69" s="4">
        <v>1241513.7</v>
      </c>
      <c r="AP69" s="24">
        <v>0</v>
      </c>
      <c r="AQ69" s="24">
        <v>0</v>
      </c>
      <c r="AR69" s="24" t="s">
        <v>521</v>
      </c>
      <c r="AS69" s="24" t="s">
        <v>394</v>
      </c>
      <c r="AT69" s="24" t="s">
        <v>685</v>
      </c>
      <c r="AU69" s="6" t="s">
        <v>390</v>
      </c>
      <c r="AV69" s="24">
        <v>874348.22</v>
      </c>
      <c r="AW69" s="39">
        <v>44340</v>
      </c>
      <c r="AX69" s="39">
        <v>44399</v>
      </c>
      <c r="AY69" s="28" t="s">
        <v>752</v>
      </c>
      <c r="AZ69" s="34" t="s">
        <v>485</v>
      </c>
      <c r="BA69" s="24" t="s">
        <v>528</v>
      </c>
      <c r="BB69" s="3" t="s">
        <v>529</v>
      </c>
      <c r="BC69" s="24">
        <f>Tabla_416647!A64</f>
        <v>61</v>
      </c>
      <c r="BD69" s="24" t="s">
        <v>254</v>
      </c>
      <c r="BE69" s="24">
        <v>31</v>
      </c>
      <c r="BF69" s="24" t="s">
        <v>1130</v>
      </c>
      <c r="BG69" s="44" t="s">
        <v>1149</v>
      </c>
      <c r="BH69" s="44" t="s">
        <v>1149</v>
      </c>
      <c r="BI69" s="34" t="s">
        <v>1019</v>
      </c>
      <c r="BJ69" s="34" t="s">
        <v>1020</v>
      </c>
      <c r="BK69" s="24" t="s">
        <v>633</v>
      </c>
      <c r="BL69" s="29">
        <v>44469</v>
      </c>
      <c r="BM69" s="29">
        <v>44469</v>
      </c>
      <c r="BN69" s="35"/>
    </row>
    <row r="70" spans="1:66" s="30" customFormat="1" ht="40.5" customHeight="1" x14ac:dyDescent="0.25">
      <c r="A70" s="24">
        <v>2021</v>
      </c>
      <c r="B70" s="25">
        <v>44440</v>
      </c>
      <c r="C70" s="25">
        <v>44469</v>
      </c>
      <c r="D70" s="24" t="s">
        <v>149</v>
      </c>
      <c r="E70" s="24" t="s">
        <v>151</v>
      </c>
      <c r="F70" s="24" t="s">
        <v>156</v>
      </c>
      <c r="G70" s="3" t="s">
        <v>648</v>
      </c>
      <c r="H70" s="24" t="s">
        <v>484</v>
      </c>
      <c r="I70" s="35" t="s">
        <v>485</v>
      </c>
      <c r="J70" s="3" t="s">
        <v>391</v>
      </c>
      <c r="K70" s="24">
        <v>1</v>
      </c>
      <c r="L70" s="3" t="s">
        <v>392</v>
      </c>
      <c r="M70" s="24" t="s">
        <v>392</v>
      </c>
      <c r="N70" s="24" t="s">
        <v>392</v>
      </c>
      <c r="O70" s="35" t="s">
        <v>444</v>
      </c>
      <c r="P70" s="24" t="str">
        <f>[1]RESUMEN!$R$33</f>
        <v>LAM111219S64</v>
      </c>
      <c r="Q70" s="24" t="s">
        <v>164</v>
      </c>
      <c r="R70" s="24" t="s">
        <v>227</v>
      </c>
      <c r="S70" s="26">
        <v>137</v>
      </c>
      <c r="T70" s="24">
        <v>0</v>
      </c>
      <c r="U70" s="24" t="s">
        <v>189</v>
      </c>
      <c r="V70" s="24" t="s">
        <v>549</v>
      </c>
      <c r="W70" s="24">
        <v>1</v>
      </c>
      <c r="X70" s="24" t="s">
        <v>518</v>
      </c>
      <c r="Y70" s="24">
        <v>31</v>
      </c>
      <c r="Z70" s="24" t="s">
        <v>519</v>
      </c>
      <c r="AA70" s="24">
        <v>11</v>
      </c>
      <c r="AB70" s="24" t="s">
        <v>226</v>
      </c>
      <c r="AC70" s="24">
        <v>36380</v>
      </c>
      <c r="AD70" s="24" t="s">
        <v>394</v>
      </c>
      <c r="AE70" s="24" t="s">
        <v>394</v>
      </c>
      <c r="AF70" s="24" t="s">
        <v>394</v>
      </c>
      <c r="AG70" s="24" t="s">
        <v>394</v>
      </c>
      <c r="AH70" s="24" t="s">
        <v>394</v>
      </c>
      <c r="AI70" s="24" t="s">
        <v>520</v>
      </c>
      <c r="AJ70" s="3" t="s">
        <v>648</v>
      </c>
      <c r="AK70" s="39">
        <v>44340</v>
      </c>
      <c r="AL70" s="39">
        <v>44341</v>
      </c>
      <c r="AM70" s="39">
        <v>44430</v>
      </c>
      <c r="AN70" s="27">
        <f t="shared" si="0"/>
        <v>386448.44827586209</v>
      </c>
      <c r="AO70" s="4">
        <v>448280.2</v>
      </c>
      <c r="AP70" s="24">
        <v>0</v>
      </c>
      <c r="AQ70" s="24">
        <v>0</v>
      </c>
      <c r="AR70" s="24" t="s">
        <v>521</v>
      </c>
      <c r="AS70" s="24" t="s">
        <v>394</v>
      </c>
      <c r="AT70" s="24" t="s">
        <v>685</v>
      </c>
      <c r="AU70" s="6" t="s">
        <v>391</v>
      </c>
      <c r="AV70" s="24">
        <v>268968.12</v>
      </c>
      <c r="AW70" s="39">
        <v>44341</v>
      </c>
      <c r="AX70" s="39">
        <v>44430</v>
      </c>
      <c r="AY70" s="28" t="s">
        <v>753</v>
      </c>
      <c r="AZ70" s="34" t="s">
        <v>485</v>
      </c>
      <c r="BA70" s="24" t="s">
        <v>528</v>
      </c>
      <c r="BB70" s="3" t="s">
        <v>704</v>
      </c>
      <c r="BC70" s="24">
        <f>Tabla_416647!A65</f>
        <v>62</v>
      </c>
      <c r="BD70" s="24" t="s">
        <v>254</v>
      </c>
      <c r="BE70" s="24">
        <v>32</v>
      </c>
      <c r="BF70" s="24" t="s">
        <v>1130</v>
      </c>
      <c r="BG70" s="44" t="s">
        <v>1149</v>
      </c>
      <c r="BH70" s="44" t="s">
        <v>1149</v>
      </c>
      <c r="BI70" s="34" t="s">
        <v>485</v>
      </c>
      <c r="BJ70" s="34" t="s">
        <v>485</v>
      </c>
      <c r="BK70" s="24" t="s">
        <v>633</v>
      </c>
      <c r="BL70" s="29">
        <v>44469</v>
      </c>
      <c r="BM70" s="29">
        <v>44469</v>
      </c>
      <c r="BN70" s="35"/>
    </row>
    <row r="71" spans="1:66" s="30" customFormat="1" ht="40.5" customHeight="1" x14ac:dyDescent="0.25">
      <c r="A71" s="24">
        <v>2021</v>
      </c>
      <c r="B71" s="25">
        <v>44440</v>
      </c>
      <c r="C71" s="25">
        <v>44469</v>
      </c>
      <c r="D71" s="24" t="s">
        <v>149</v>
      </c>
      <c r="E71" s="24" t="s">
        <v>151</v>
      </c>
      <c r="F71" s="24" t="s">
        <v>156</v>
      </c>
      <c r="G71" s="3" t="s">
        <v>649</v>
      </c>
      <c r="H71" s="24" t="s">
        <v>484</v>
      </c>
      <c r="I71" s="35" t="s">
        <v>485</v>
      </c>
      <c r="J71" s="3" t="s">
        <v>606</v>
      </c>
      <c r="K71" s="24">
        <v>1</v>
      </c>
      <c r="L71" s="3" t="s">
        <v>392</v>
      </c>
      <c r="M71" s="24" t="s">
        <v>392</v>
      </c>
      <c r="N71" s="24" t="s">
        <v>392</v>
      </c>
      <c r="O71" s="35" t="s">
        <v>663</v>
      </c>
      <c r="P71" s="24" t="s">
        <v>670</v>
      </c>
      <c r="Q71" s="24" t="s">
        <v>164</v>
      </c>
      <c r="R71" s="24" t="s">
        <v>676</v>
      </c>
      <c r="S71" s="26">
        <v>239</v>
      </c>
      <c r="T71" s="24">
        <v>0</v>
      </c>
      <c r="U71" s="24" t="s">
        <v>189</v>
      </c>
      <c r="V71" s="24" t="s">
        <v>682</v>
      </c>
      <c r="W71" s="24">
        <v>1</v>
      </c>
      <c r="X71" s="24" t="s">
        <v>683</v>
      </c>
      <c r="Y71" s="24">
        <v>20</v>
      </c>
      <c r="Z71" s="24" t="s">
        <v>526</v>
      </c>
      <c r="AA71" s="24">
        <v>11</v>
      </c>
      <c r="AB71" s="24" t="s">
        <v>226</v>
      </c>
      <c r="AC71" s="24">
        <v>37270</v>
      </c>
      <c r="AD71" s="24" t="s">
        <v>394</v>
      </c>
      <c r="AE71" s="24" t="s">
        <v>394</v>
      </c>
      <c r="AF71" s="24" t="s">
        <v>394</v>
      </c>
      <c r="AG71" s="24" t="s">
        <v>394</v>
      </c>
      <c r="AH71" s="24" t="s">
        <v>394</v>
      </c>
      <c r="AI71" s="24" t="s">
        <v>520</v>
      </c>
      <c r="AJ71" s="3" t="s">
        <v>649</v>
      </c>
      <c r="AK71" s="39">
        <v>44341</v>
      </c>
      <c r="AL71" s="39">
        <v>44342</v>
      </c>
      <c r="AM71" s="39">
        <v>44386</v>
      </c>
      <c r="AN71" s="27">
        <f t="shared" si="0"/>
        <v>364507.92241379316</v>
      </c>
      <c r="AO71" s="4">
        <v>422829.19</v>
      </c>
      <c r="AP71" s="24">
        <v>0</v>
      </c>
      <c r="AQ71" s="24">
        <v>0</v>
      </c>
      <c r="AR71" s="24" t="s">
        <v>521</v>
      </c>
      <c r="AS71" s="24" t="s">
        <v>394</v>
      </c>
      <c r="AT71" s="24" t="s">
        <v>685</v>
      </c>
      <c r="AU71" s="6" t="s">
        <v>606</v>
      </c>
      <c r="AV71" s="24">
        <v>0</v>
      </c>
      <c r="AW71" s="39">
        <v>44342</v>
      </c>
      <c r="AX71" s="39">
        <v>44386</v>
      </c>
      <c r="AY71" s="28" t="s">
        <v>754</v>
      </c>
      <c r="AZ71" s="34" t="s">
        <v>485</v>
      </c>
      <c r="BA71" s="24" t="s">
        <v>706</v>
      </c>
      <c r="BB71" s="3" t="s">
        <v>707</v>
      </c>
      <c r="BC71" s="24">
        <f>Tabla_416647!A66</f>
        <v>63</v>
      </c>
      <c r="BD71" s="24" t="s">
        <v>254</v>
      </c>
      <c r="BE71" s="24">
        <v>34</v>
      </c>
      <c r="BF71" s="24" t="s">
        <v>1130</v>
      </c>
      <c r="BG71" s="44" t="s">
        <v>1149</v>
      </c>
      <c r="BH71" s="44" t="s">
        <v>1149</v>
      </c>
      <c r="BI71" s="34" t="s">
        <v>1168</v>
      </c>
      <c r="BJ71" s="34" t="s">
        <v>1169</v>
      </c>
      <c r="BK71" s="24" t="s">
        <v>633</v>
      </c>
      <c r="BL71" s="29">
        <v>44469</v>
      </c>
      <c r="BM71" s="29">
        <v>44469</v>
      </c>
      <c r="BN71" s="35"/>
    </row>
    <row r="72" spans="1:66" s="30" customFormat="1" ht="40.5" customHeight="1" x14ac:dyDescent="0.25">
      <c r="A72" s="24">
        <v>2021</v>
      </c>
      <c r="B72" s="25">
        <v>44440</v>
      </c>
      <c r="C72" s="25">
        <v>44469</v>
      </c>
      <c r="D72" s="24" t="s">
        <v>149</v>
      </c>
      <c r="E72" s="24" t="s">
        <v>151</v>
      </c>
      <c r="F72" s="24" t="s">
        <v>156</v>
      </c>
      <c r="G72" s="3" t="s">
        <v>650</v>
      </c>
      <c r="H72" s="24" t="s">
        <v>484</v>
      </c>
      <c r="I72" s="34" t="s">
        <v>485</v>
      </c>
      <c r="J72" s="3" t="s">
        <v>607</v>
      </c>
      <c r="K72" s="24">
        <v>1</v>
      </c>
      <c r="L72" s="3" t="s">
        <v>392</v>
      </c>
      <c r="M72" s="24" t="s">
        <v>392</v>
      </c>
      <c r="N72" s="24" t="s">
        <v>392</v>
      </c>
      <c r="O72" s="35" t="s">
        <v>664</v>
      </c>
      <c r="P72" s="24" t="s">
        <v>671</v>
      </c>
      <c r="Q72" s="24" t="s">
        <v>164</v>
      </c>
      <c r="R72" s="24" t="s">
        <v>677</v>
      </c>
      <c r="S72" s="26">
        <v>106</v>
      </c>
      <c r="T72" s="24">
        <v>0</v>
      </c>
      <c r="U72" s="24" t="s">
        <v>189</v>
      </c>
      <c r="V72" s="24" t="s">
        <v>684</v>
      </c>
      <c r="W72" s="24">
        <v>1</v>
      </c>
      <c r="X72" s="24" t="s">
        <v>683</v>
      </c>
      <c r="Y72" s="24">
        <v>20</v>
      </c>
      <c r="Z72" s="24" t="s">
        <v>526</v>
      </c>
      <c r="AA72" s="24">
        <v>11</v>
      </c>
      <c r="AB72" s="24" t="s">
        <v>226</v>
      </c>
      <c r="AC72" s="24">
        <v>37180</v>
      </c>
      <c r="AD72" s="24" t="s">
        <v>394</v>
      </c>
      <c r="AE72" s="24" t="s">
        <v>394</v>
      </c>
      <c r="AF72" s="24" t="s">
        <v>394</v>
      </c>
      <c r="AG72" s="24" t="s">
        <v>394</v>
      </c>
      <c r="AH72" s="24" t="s">
        <v>394</v>
      </c>
      <c r="AI72" s="24" t="s">
        <v>520</v>
      </c>
      <c r="AJ72" s="3" t="s">
        <v>650</v>
      </c>
      <c r="AK72" s="39">
        <v>44357</v>
      </c>
      <c r="AL72" s="39">
        <v>44358</v>
      </c>
      <c r="AM72" s="39">
        <v>44490</v>
      </c>
      <c r="AN72" s="27">
        <f t="shared" si="0"/>
        <v>301692.31896551728</v>
      </c>
      <c r="AO72" s="4">
        <v>349963.09</v>
      </c>
      <c r="AP72" s="24">
        <v>0</v>
      </c>
      <c r="AQ72" s="24">
        <v>0</v>
      </c>
      <c r="AR72" s="24" t="s">
        <v>521</v>
      </c>
      <c r="AS72" s="24" t="s">
        <v>394</v>
      </c>
      <c r="AT72" s="24" t="s">
        <v>685</v>
      </c>
      <c r="AU72" s="6" t="s">
        <v>607</v>
      </c>
      <c r="AV72" s="24">
        <v>0</v>
      </c>
      <c r="AW72" s="39">
        <v>44358</v>
      </c>
      <c r="AX72" s="39">
        <v>44490</v>
      </c>
      <c r="AY72" s="28" t="s">
        <v>755</v>
      </c>
      <c r="AZ72" s="34" t="s">
        <v>485</v>
      </c>
      <c r="BA72" s="24" t="s">
        <v>528</v>
      </c>
      <c r="BB72" s="3" t="s">
        <v>704</v>
      </c>
      <c r="BC72" s="24">
        <f>Tabla_416647!A67</f>
        <v>64</v>
      </c>
      <c r="BD72" s="24" t="s">
        <v>254</v>
      </c>
      <c r="BE72" s="24">
        <v>46</v>
      </c>
      <c r="BF72" s="24" t="s">
        <v>1130</v>
      </c>
      <c r="BG72" s="44" t="s">
        <v>1149</v>
      </c>
      <c r="BH72" s="44" t="s">
        <v>1149</v>
      </c>
      <c r="BI72" s="34" t="s">
        <v>485</v>
      </c>
      <c r="BJ72" s="34" t="s">
        <v>485</v>
      </c>
      <c r="BK72" s="24" t="s">
        <v>633</v>
      </c>
      <c r="BL72" s="29">
        <v>44469</v>
      </c>
      <c r="BM72" s="29">
        <v>44469</v>
      </c>
      <c r="BN72" s="35"/>
    </row>
    <row r="73" spans="1:66" s="30" customFormat="1" ht="40.5" customHeight="1" x14ac:dyDescent="0.25">
      <c r="A73" s="24">
        <v>2021</v>
      </c>
      <c r="B73" s="25">
        <v>44440</v>
      </c>
      <c r="C73" s="25">
        <v>44469</v>
      </c>
      <c r="D73" s="24" t="s">
        <v>149</v>
      </c>
      <c r="E73" s="24" t="s">
        <v>151</v>
      </c>
      <c r="F73" s="24" t="s">
        <v>156</v>
      </c>
      <c r="G73" s="3" t="s">
        <v>686</v>
      </c>
      <c r="H73" s="24" t="s">
        <v>484</v>
      </c>
      <c r="I73" s="34" t="s">
        <v>485</v>
      </c>
      <c r="J73" s="3" t="s">
        <v>687</v>
      </c>
      <c r="K73" s="24">
        <v>1</v>
      </c>
      <c r="L73" s="3" t="s">
        <v>392</v>
      </c>
      <c r="M73" s="24" t="s">
        <v>392</v>
      </c>
      <c r="N73" s="24" t="s">
        <v>392</v>
      </c>
      <c r="O73" s="35" t="s">
        <v>688</v>
      </c>
      <c r="P73" s="24" t="s">
        <v>692</v>
      </c>
      <c r="Q73" s="24" t="s">
        <v>164</v>
      </c>
      <c r="R73" s="24" t="s">
        <v>689</v>
      </c>
      <c r="S73" s="26" t="s">
        <v>690</v>
      </c>
      <c r="T73" s="24">
        <v>0</v>
      </c>
      <c r="U73" s="24" t="s">
        <v>189</v>
      </c>
      <c r="V73" s="24" t="s">
        <v>680</v>
      </c>
      <c r="W73" s="24">
        <v>1</v>
      </c>
      <c r="X73" s="24" t="s">
        <v>683</v>
      </c>
      <c r="Y73" s="24">
        <v>20</v>
      </c>
      <c r="Z73" s="24" t="s">
        <v>691</v>
      </c>
      <c r="AA73" s="24">
        <v>11</v>
      </c>
      <c r="AB73" s="24" t="s">
        <v>226</v>
      </c>
      <c r="AC73" s="24">
        <v>37299</v>
      </c>
      <c r="AD73" s="24" t="s">
        <v>394</v>
      </c>
      <c r="AE73" s="24" t="s">
        <v>394</v>
      </c>
      <c r="AF73" s="24" t="s">
        <v>394</v>
      </c>
      <c r="AG73" s="24" t="s">
        <v>394</v>
      </c>
      <c r="AH73" s="24" t="s">
        <v>394</v>
      </c>
      <c r="AI73" s="24" t="s">
        <v>520</v>
      </c>
      <c r="AJ73" s="3" t="s">
        <v>686</v>
      </c>
      <c r="AK73" s="39">
        <v>44357</v>
      </c>
      <c r="AL73" s="39">
        <v>44358</v>
      </c>
      <c r="AM73" s="39">
        <v>44417</v>
      </c>
      <c r="AN73" s="27">
        <f t="shared" si="0"/>
        <v>444982.34482758626</v>
      </c>
      <c r="AO73" s="4">
        <v>516179.52</v>
      </c>
      <c r="AP73" s="24">
        <v>0</v>
      </c>
      <c r="AQ73" s="24">
        <v>0</v>
      </c>
      <c r="AR73" s="24" t="s">
        <v>521</v>
      </c>
      <c r="AS73" s="24" t="s">
        <v>394</v>
      </c>
      <c r="AT73" s="24" t="s">
        <v>685</v>
      </c>
      <c r="AU73" s="6" t="s">
        <v>687</v>
      </c>
      <c r="AV73" s="24">
        <v>0</v>
      </c>
      <c r="AW73" s="39">
        <v>44358</v>
      </c>
      <c r="AX73" s="39">
        <v>44417</v>
      </c>
      <c r="AY73" s="28" t="s">
        <v>756</v>
      </c>
      <c r="AZ73" s="34" t="s">
        <v>485</v>
      </c>
      <c r="BA73" s="24" t="s">
        <v>528</v>
      </c>
      <c r="BB73" s="3" t="s">
        <v>704</v>
      </c>
      <c r="BC73" s="24">
        <f>Tabla_416647!A68</f>
        <v>65</v>
      </c>
      <c r="BD73" s="24" t="s">
        <v>255</v>
      </c>
      <c r="BE73" s="24">
        <v>1</v>
      </c>
      <c r="BF73" s="24" t="s">
        <v>1130</v>
      </c>
      <c r="BG73" s="44" t="s">
        <v>1149</v>
      </c>
      <c r="BH73" s="44" t="s">
        <v>1149</v>
      </c>
      <c r="BI73" s="34" t="s">
        <v>967</v>
      </c>
      <c r="BJ73" s="34" t="s">
        <v>991</v>
      </c>
      <c r="BK73" s="24" t="s">
        <v>633</v>
      </c>
      <c r="BL73" s="29">
        <v>44469</v>
      </c>
      <c r="BM73" s="29">
        <v>44469</v>
      </c>
      <c r="BN73" s="35"/>
    </row>
    <row r="74" spans="1:66" s="30" customFormat="1" ht="40.5" customHeight="1" x14ac:dyDescent="0.25">
      <c r="A74" s="24">
        <v>2021</v>
      </c>
      <c r="B74" s="25">
        <v>44440</v>
      </c>
      <c r="C74" s="25">
        <v>44469</v>
      </c>
      <c r="D74" s="24" t="s">
        <v>149</v>
      </c>
      <c r="E74" s="24" t="s">
        <v>151</v>
      </c>
      <c r="F74" s="24" t="s">
        <v>156</v>
      </c>
      <c r="G74" s="3" t="s">
        <v>731</v>
      </c>
      <c r="H74" s="24" t="s">
        <v>484</v>
      </c>
      <c r="I74" s="34" t="s">
        <v>485</v>
      </c>
      <c r="J74" s="3" t="s">
        <v>732</v>
      </c>
      <c r="K74" s="24">
        <v>1</v>
      </c>
      <c r="L74" s="3" t="s">
        <v>422</v>
      </c>
      <c r="M74" s="24" t="s">
        <v>733</v>
      </c>
      <c r="N74" s="24" t="s">
        <v>734</v>
      </c>
      <c r="O74" s="35" t="s">
        <v>392</v>
      </c>
      <c r="P74" s="38" t="s">
        <v>844</v>
      </c>
      <c r="Q74" s="24" t="s">
        <v>164</v>
      </c>
      <c r="R74" s="24" t="s">
        <v>392</v>
      </c>
      <c r="S74" s="26" t="s">
        <v>392</v>
      </c>
      <c r="T74" s="24">
        <v>0</v>
      </c>
      <c r="U74" s="24" t="s">
        <v>189</v>
      </c>
      <c r="V74" s="24" t="s">
        <v>735</v>
      </c>
      <c r="W74" s="24">
        <v>1</v>
      </c>
      <c r="X74" s="24" t="s">
        <v>681</v>
      </c>
      <c r="Y74" s="24">
        <v>25</v>
      </c>
      <c r="Z74" s="24" t="s">
        <v>558</v>
      </c>
      <c r="AA74" s="24">
        <v>11</v>
      </c>
      <c r="AB74" s="24" t="s">
        <v>226</v>
      </c>
      <c r="AC74" s="24">
        <v>36400</v>
      </c>
      <c r="AD74" s="24" t="s">
        <v>392</v>
      </c>
      <c r="AE74" s="24" t="s">
        <v>392</v>
      </c>
      <c r="AF74" s="24" t="s">
        <v>392</v>
      </c>
      <c r="AG74" s="24">
        <v>0</v>
      </c>
      <c r="AH74" s="24" t="s">
        <v>392</v>
      </c>
      <c r="AI74" s="24" t="s">
        <v>520</v>
      </c>
      <c r="AJ74" s="3" t="s">
        <v>731</v>
      </c>
      <c r="AK74" s="39">
        <v>44375</v>
      </c>
      <c r="AL74" s="39">
        <v>44377</v>
      </c>
      <c r="AM74" s="39">
        <v>44466</v>
      </c>
      <c r="AN74" s="27">
        <f t="shared" si="0"/>
        <v>1702310.4396551726</v>
      </c>
      <c r="AO74" s="4">
        <v>1974680.11</v>
      </c>
      <c r="AP74" s="24">
        <v>0</v>
      </c>
      <c r="AQ74" s="24">
        <v>0</v>
      </c>
      <c r="AR74" s="24" t="s">
        <v>736</v>
      </c>
      <c r="AS74" s="24" t="s">
        <v>392</v>
      </c>
      <c r="AT74" s="24" t="s">
        <v>685</v>
      </c>
      <c r="AU74" s="6" t="s">
        <v>732</v>
      </c>
      <c r="AV74" s="24">
        <v>206471.8</v>
      </c>
      <c r="AW74" s="39">
        <v>44377</v>
      </c>
      <c r="AX74" s="39">
        <v>44466</v>
      </c>
      <c r="AY74" s="28" t="s">
        <v>757</v>
      </c>
      <c r="AZ74" s="44" t="s">
        <v>1204</v>
      </c>
      <c r="BA74" s="24" t="s">
        <v>737</v>
      </c>
      <c r="BB74" s="3" t="s">
        <v>738</v>
      </c>
      <c r="BC74" s="24">
        <f>Tabla_416647!A69</f>
        <v>66</v>
      </c>
      <c r="BD74" s="24" t="s">
        <v>254</v>
      </c>
      <c r="BE74" s="24">
        <v>35</v>
      </c>
      <c r="BF74" s="24" t="s">
        <v>1130</v>
      </c>
      <c r="BG74" s="44" t="s">
        <v>1149</v>
      </c>
      <c r="BH74" s="44" t="s">
        <v>1149</v>
      </c>
      <c r="BI74" s="34" t="s">
        <v>485</v>
      </c>
      <c r="BJ74" s="34" t="s">
        <v>485</v>
      </c>
      <c r="BK74" s="24" t="s">
        <v>633</v>
      </c>
      <c r="BL74" s="29">
        <v>44469</v>
      </c>
      <c r="BM74" s="29">
        <v>44469</v>
      </c>
      <c r="BN74" s="35" t="s">
        <v>1206</v>
      </c>
    </row>
    <row r="75" spans="1:66" s="30" customFormat="1" ht="45.75" x14ac:dyDescent="0.3">
      <c r="A75" s="24">
        <v>2021</v>
      </c>
      <c r="B75" s="25">
        <v>44440</v>
      </c>
      <c r="C75" s="25">
        <v>44469</v>
      </c>
      <c r="D75" s="24" t="s">
        <v>149</v>
      </c>
      <c r="E75" s="24" t="s">
        <v>151</v>
      </c>
      <c r="F75" s="24" t="s">
        <v>156</v>
      </c>
      <c r="G75" s="3" t="s">
        <v>860</v>
      </c>
      <c r="H75" s="59" t="s">
        <v>1146</v>
      </c>
      <c r="I75" s="34" t="s">
        <v>485</v>
      </c>
      <c r="J75" s="3" t="s">
        <v>881</v>
      </c>
      <c r="K75" s="24">
        <v>1</v>
      </c>
      <c r="L75" s="24"/>
      <c r="M75" s="24"/>
      <c r="N75" s="24"/>
      <c r="O75" s="3" t="s">
        <v>442</v>
      </c>
      <c r="P75" s="38" t="s">
        <v>927</v>
      </c>
      <c r="Q75" s="24" t="s">
        <v>164</v>
      </c>
      <c r="R75" s="24" t="s">
        <v>506</v>
      </c>
      <c r="S75" s="26">
        <v>134</v>
      </c>
      <c r="T75" s="24">
        <v>202</v>
      </c>
      <c r="U75" s="24" t="s">
        <v>189</v>
      </c>
      <c r="V75" s="24" t="s">
        <v>547</v>
      </c>
      <c r="W75" s="24">
        <v>1</v>
      </c>
      <c r="X75" s="24" t="s">
        <v>526</v>
      </c>
      <c r="Y75" s="24">
        <v>20</v>
      </c>
      <c r="Z75" s="24" t="s">
        <v>526</v>
      </c>
      <c r="AA75" s="24">
        <v>11</v>
      </c>
      <c r="AB75" s="24" t="s">
        <v>226</v>
      </c>
      <c r="AC75" s="24">
        <v>37000</v>
      </c>
      <c r="AD75" s="24" t="s">
        <v>394</v>
      </c>
      <c r="AE75" s="24" t="s">
        <v>394</v>
      </c>
      <c r="AF75" s="24" t="s">
        <v>394</v>
      </c>
      <c r="AG75" s="24" t="s">
        <v>394</v>
      </c>
      <c r="AH75" s="24" t="s">
        <v>394</v>
      </c>
      <c r="AI75" s="24" t="s">
        <v>520</v>
      </c>
      <c r="AJ75" s="3" t="s">
        <v>860</v>
      </c>
      <c r="AK75" s="39">
        <v>44379</v>
      </c>
      <c r="AL75" s="39">
        <v>44382</v>
      </c>
      <c r="AM75" s="39">
        <v>44426</v>
      </c>
      <c r="AN75" s="27">
        <f t="shared" si="0"/>
        <v>262209.17241379316</v>
      </c>
      <c r="AO75" s="27">
        <v>304162.64</v>
      </c>
      <c r="AP75" s="24">
        <v>0</v>
      </c>
      <c r="AQ75" s="24">
        <v>0</v>
      </c>
      <c r="AR75" s="24" t="s">
        <v>736</v>
      </c>
      <c r="AS75" s="24" t="s">
        <v>392</v>
      </c>
      <c r="AT75" s="24" t="s">
        <v>685</v>
      </c>
      <c r="AU75" s="41" t="s">
        <v>881</v>
      </c>
      <c r="AV75" s="24"/>
      <c r="AW75" s="39">
        <v>44382</v>
      </c>
      <c r="AX75" s="39">
        <v>44426</v>
      </c>
      <c r="AY75" s="57" t="s">
        <v>1192</v>
      </c>
      <c r="AZ75" s="44" t="s">
        <v>485</v>
      </c>
      <c r="BA75" s="24" t="s">
        <v>528</v>
      </c>
      <c r="BB75" s="38" t="s">
        <v>1006</v>
      </c>
      <c r="BC75" s="24">
        <f>Tabla_416647!A70</f>
        <v>67</v>
      </c>
      <c r="BD75" s="24" t="s">
        <v>255</v>
      </c>
      <c r="BE75" s="24">
        <v>1</v>
      </c>
      <c r="BF75" s="24" t="s">
        <v>1130</v>
      </c>
      <c r="BG75" s="44" t="s">
        <v>1149</v>
      </c>
      <c r="BH75" s="44" t="s">
        <v>1149</v>
      </c>
      <c r="BI75" s="34" t="s">
        <v>966</v>
      </c>
      <c r="BJ75" s="35" t="s">
        <v>992</v>
      </c>
      <c r="BK75" s="24" t="s">
        <v>633</v>
      </c>
      <c r="BL75" s="29">
        <v>44469</v>
      </c>
      <c r="BM75" s="29">
        <v>44469</v>
      </c>
      <c r="BN75" s="35"/>
    </row>
    <row r="76" spans="1:66" s="30" customFormat="1" ht="45" x14ac:dyDescent="0.25">
      <c r="A76" s="24">
        <v>2021</v>
      </c>
      <c r="B76" s="25">
        <v>44440</v>
      </c>
      <c r="C76" s="25">
        <v>44469</v>
      </c>
      <c r="D76" s="24" t="s">
        <v>149</v>
      </c>
      <c r="E76" s="24" t="s">
        <v>151</v>
      </c>
      <c r="F76" s="24" t="s">
        <v>156</v>
      </c>
      <c r="G76" s="3" t="s">
        <v>861</v>
      </c>
      <c r="H76" s="24" t="s">
        <v>484</v>
      </c>
      <c r="I76" s="34" t="s">
        <v>485</v>
      </c>
      <c r="J76" s="3" t="s">
        <v>882</v>
      </c>
      <c r="K76" s="24">
        <v>1</v>
      </c>
      <c r="L76" s="3" t="s">
        <v>903</v>
      </c>
      <c r="M76" s="24" t="s">
        <v>415</v>
      </c>
      <c r="N76" s="24" t="s">
        <v>416</v>
      </c>
      <c r="O76" s="24" t="s">
        <v>394</v>
      </c>
      <c r="P76" s="38" t="s">
        <v>854</v>
      </c>
      <c r="Q76" s="24" t="s">
        <v>164</v>
      </c>
      <c r="R76" s="24" t="s">
        <v>1125</v>
      </c>
      <c r="S76" s="26">
        <v>110</v>
      </c>
      <c r="T76" s="24">
        <v>2</v>
      </c>
      <c r="U76" s="24" t="s">
        <v>187</v>
      </c>
      <c r="V76" s="24" t="s">
        <v>533</v>
      </c>
      <c r="W76" s="24">
        <v>1</v>
      </c>
      <c r="X76" s="24" t="s">
        <v>518</v>
      </c>
      <c r="Y76" s="24">
        <v>31</v>
      </c>
      <c r="Z76" s="24" t="s">
        <v>519</v>
      </c>
      <c r="AA76" s="24">
        <v>11</v>
      </c>
      <c r="AB76" s="24" t="s">
        <v>226</v>
      </c>
      <c r="AC76" s="24">
        <v>36300</v>
      </c>
      <c r="AD76" s="24" t="s">
        <v>394</v>
      </c>
      <c r="AE76" s="24" t="s">
        <v>394</v>
      </c>
      <c r="AF76" s="24" t="s">
        <v>394</v>
      </c>
      <c r="AG76" s="24" t="s">
        <v>394</v>
      </c>
      <c r="AH76" s="24" t="s">
        <v>394</v>
      </c>
      <c r="AI76" s="24" t="s">
        <v>520</v>
      </c>
      <c r="AJ76" s="3" t="s">
        <v>861</v>
      </c>
      <c r="AK76" s="39">
        <v>44383</v>
      </c>
      <c r="AL76" s="39">
        <v>44384</v>
      </c>
      <c r="AM76" s="39">
        <v>44413</v>
      </c>
      <c r="AN76" s="27">
        <f t="shared" ref="AN76:AN96" si="2">AO76/1.16</f>
        <v>113372.93965517241</v>
      </c>
      <c r="AO76" s="27">
        <v>131512.60999999999</v>
      </c>
      <c r="AP76" s="24">
        <v>0</v>
      </c>
      <c r="AQ76" s="24">
        <v>0</v>
      </c>
      <c r="AR76" s="24" t="s">
        <v>736</v>
      </c>
      <c r="AS76" s="24" t="s">
        <v>392</v>
      </c>
      <c r="AT76" s="24" t="s">
        <v>685</v>
      </c>
      <c r="AU76" s="41" t="s">
        <v>882</v>
      </c>
      <c r="AV76" s="24">
        <v>13151.26</v>
      </c>
      <c r="AW76" s="39">
        <v>44384</v>
      </c>
      <c r="AX76" s="39">
        <v>44413</v>
      </c>
      <c r="AY76" s="28" t="s">
        <v>1124</v>
      </c>
      <c r="AZ76" s="44" t="s">
        <v>485</v>
      </c>
      <c r="BA76" s="24" t="s">
        <v>1004</v>
      </c>
      <c r="BB76" s="38" t="s">
        <v>1007</v>
      </c>
      <c r="BC76" s="24">
        <f>Tabla_416647!A71</f>
        <v>68</v>
      </c>
      <c r="BD76" s="24" t="s">
        <v>254</v>
      </c>
      <c r="BE76" s="24">
        <v>38</v>
      </c>
      <c r="BF76" s="24" t="s">
        <v>1130</v>
      </c>
      <c r="BG76" s="44" t="s">
        <v>1149</v>
      </c>
      <c r="BH76" s="44" t="s">
        <v>1149</v>
      </c>
      <c r="BI76" s="34" t="s">
        <v>1128</v>
      </c>
      <c r="BJ76" s="34" t="s">
        <v>1021</v>
      </c>
      <c r="BK76" s="24" t="s">
        <v>633</v>
      </c>
      <c r="BL76" s="29">
        <v>44469</v>
      </c>
      <c r="BM76" s="29">
        <v>44469</v>
      </c>
      <c r="BN76" s="35"/>
    </row>
    <row r="77" spans="1:66" s="30" customFormat="1" ht="45" x14ac:dyDescent="0.25">
      <c r="A77" s="24">
        <v>2021</v>
      </c>
      <c r="B77" s="25">
        <v>44440</v>
      </c>
      <c r="C77" s="25">
        <v>44469</v>
      </c>
      <c r="D77" s="24" t="s">
        <v>149</v>
      </c>
      <c r="E77" s="24" t="s">
        <v>151</v>
      </c>
      <c r="F77" s="24" t="s">
        <v>156</v>
      </c>
      <c r="G77" s="3" t="s">
        <v>862</v>
      </c>
      <c r="H77" s="60" t="s">
        <v>1146</v>
      </c>
      <c r="I77" s="34" t="s">
        <v>485</v>
      </c>
      <c r="J77" s="3" t="s">
        <v>883</v>
      </c>
      <c r="K77" s="24">
        <v>1</v>
      </c>
      <c r="L77" s="24"/>
      <c r="M77" s="24"/>
      <c r="N77" s="24"/>
      <c r="O77" s="3" t="s">
        <v>448</v>
      </c>
      <c r="P77" s="38" t="s">
        <v>928</v>
      </c>
      <c r="Q77" s="24" t="s">
        <v>164</v>
      </c>
      <c r="R77" s="24" t="s">
        <v>512</v>
      </c>
      <c r="S77" s="26">
        <v>442</v>
      </c>
      <c r="T77" s="24">
        <v>0</v>
      </c>
      <c r="U77" s="24" t="s">
        <v>187</v>
      </c>
      <c r="V77" s="24" t="s">
        <v>559</v>
      </c>
      <c r="W77" s="24">
        <v>1</v>
      </c>
      <c r="X77" s="24" t="s">
        <v>518</v>
      </c>
      <c r="Y77" s="24">
        <v>31</v>
      </c>
      <c r="Z77" s="24" t="s">
        <v>519</v>
      </c>
      <c r="AA77" s="24">
        <v>11</v>
      </c>
      <c r="AB77" s="24" t="s">
        <v>226</v>
      </c>
      <c r="AC77" s="24">
        <v>36370</v>
      </c>
      <c r="AD77" s="24" t="s">
        <v>394</v>
      </c>
      <c r="AE77" s="24" t="s">
        <v>394</v>
      </c>
      <c r="AF77" s="24" t="s">
        <v>394</v>
      </c>
      <c r="AG77" s="24" t="s">
        <v>394</v>
      </c>
      <c r="AH77" s="24" t="s">
        <v>394</v>
      </c>
      <c r="AI77" s="24" t="s">
        <v>520</v>
      </c>
      <c r="AJ77" s="3" t="s">
        <v>862</v>
      </c>
      <c r="AK77" s="39">
        <v>44383</v>
      </c>
      <c r="AL77" s="39">
        <v>44384</v>
      </c>
      <c r="AM77" s="39">
        <v>44473</v>
      </c>
      <c r="AN77" s="27">
        <f t="shared" si="2"/>
        <v>1723691.0948275863</v>
      </c>
      <c r="AO77" s="27">
        <v>1999481.67</v>
      </c>
      <c r="AP77" s="24">
        <v>0</v>
      </c>
      <c r="AQ77" s="24">
        <v>0</v>
      </c>
      <c r="AR77" s="24" t="s">
        <v>736</v>
      </c>
      <c r="AS77" s="24" t="s">
        <v>392</v>
      </c>
      <c r="AT77" s="24" t="s">
        <v>685</v>
      </c>
      <c r="AU77" s="41" t="s">
        <v>934</v>
      </c>
      <c r="AV77" s="24"/>
      <c r="AW77" s="39">
        <v>44384</v>
      </c>
      <c r="AX77" s="39">
        <v>44473</v>
      </c>
      <c r="AY77" s="57" t="s">
        <v>1191</v>
      </c>
      <c r="AZ77" s="44" t="s">
        <v>485</v>
      </c>
      <c r="BA77" s="24" t="s">
        <v>1004</v>
      </c>
      <c r="BB77" s="38" t="s">
        <v>1007</v>
      </c>
      <c r="BC77" s="24">
        <f>Tabla_416647!A72</f>
        <v>69</v>
      </c>
      <c r="BD77" s="24" t="s">
        <v>255</v>
      </c>
      <c r="BE77" s="24">
        <v>1</v>
      </c>
      <c r="BF77" s="24" t="s">
        <v>1130</v>
      </c>
      <c r="BG77" s="44" t="s">
        <v>1149</v>
      </c>
      <c r="BH77" s="44" t="s">
        <v>1149</v>
      </c>
      <c r="BI77" s="34" t="s">
        <v>485</v>
      </c>
      <c r="BJ77" s="34" t="s">
        <v>485</v>
      </c>
      <c r="BK77" s="24" t="s">
        <v>633</v>
      </c>
      <c r="BL77" s="29">
        <v>44469</v>
      </c>
      <c r="BM77" s="29">
        <v>44469</v>
      </c>
      <c r="BN77" s="35"/>
    </row>
    <row r="78" spans="1:66" s="30" customFormat="1" ht="89.25" x14ac:dyDescent="0.25">
      <c r="A78" s="24">
        <v>2021</v>
      </c>
      <c r="B78" s="25">
        <v>44440</v>
      </c>
      <c r="C78" s="25">
        <v>44469</v>
      </c>
      <c r="D78" s="24" t="s">
        <v>149</v>
      </c>
      <c r="E78" s="24" t="s">
        <v>151</v>
      </c>
      <c r="F78" s="24" t="s">
        <v>156</v>
      </c>
      <c r="G78" s="3" t="s">
        <v>863</v>
      </c>
      <c r="H78" s="24" t="s">
        <v>484</v>
      </c>
      <c r="I78" s="34" t="s">
        <v>485</v>
      </c>
      <c r="J78" s="3" t="s">
        <v>884</v>
      </c>
      <c r="K78" s="24">
        <v>1</v>
      </c>
      <c r="L78" s="3" t="s">
        <v>904</v>
      </c>
      <c r="M78" s="24" t="s">
        <v>905</v>
      </c>
      <c r="N78" s="24" t="s">
        <v>906</v>
      </c>
      <c r="O78" s="35" t="s">
        <v>392</v>
      </c>
      <c r="P78" s="38" t="s">
        <v>846</v>
      </c>
      <c r="Q78" s="24" t="s">
        <v>164</v>
      </c>
      <c r="R78" s="24" t="s">
        <v>1014</v>
      </c>
      <c r="S78" s="26">
        <v>119</v>
      </c>
      <c r="T78" s="24">
        <v>0</v>
      </c>
      <c r="U78" s="24" t="s">
        <v>187</v>
      </c>
      <c r="V78" s="24" t="s">
        <v>561</v>
      </c>
      <c r="W78" s="24">
        <v>1</v>
      </c>
      <c r="X78" s="24" t="s">
        <v>1015</v>
      </c>
      <c r="Y78" s="24">
        <v>25</v>
      </c>
      <c r="Z78" s="24" t="s">
        <v>558</v>
      </c>
      <c r="AA78" s="24">
        <v>11</v>
      </c>
      <c r="AB78" s="24" t="s">
        <v>226</v>
      </c>
      <c r="AC78" s="24">
        <v>36400</v>
      </c>
      <c r="AD78" s="24" t="s">
        <v>394</v>
      </c>
      <c r="AE78" s="24" t="s">
        <v>394</v>
      </c>
      <c r="AF78" s="24" t="s">
        <v>394</v>
      </c>
      <c r="AG78" s="24">
        <v>0</v>
      </c>
      <c r="AH78" s="24" t="s">
        <v>394</v>
      </c>
      <c r="AI78" s="24" t="s">
        <v>520</v>
      </c>
      <c r="AJ78" s="3" t="s">
        <v>863</v>
      </c>
      <c r="AK78" s="39">
        <v>44383</v>
      </c>
      <c r="AL78" s="39">
        <v>44384</v>
      </c>
      <c r="AM78" s="39">
        <v>44473</v>
      </c>
      <c r="AN78" s="27">
        <f t="shared" si="2"/>
        <v>1723077.8534482759</v>
      </c>
      <c r="AO78" s="27">
        <v>1998770.31</v>
      </c>
      <c r="AP78" s="24">
        <v>0</v>
      </c>
      <c r="AQ78" s="24">
        <v>0</v>
      </c>
      <c r="AR78" s="24" t="s">
        <v>736</v>
      </c>
      <c r="AS78" s="24" t="s">
        <v>392</v>
      </c>
      <c r="AT78" s="24" t="s">
        <v>685</v>
      </c>
      <c r="AU78" s="41" t="s">
        <v>935</v>
      </c>
      <c r="AV78" s="24"/>
      <c r="AW78" s="39">
        <v>44384</v>
      </c>
      <c r="AX78" s="39">
        <v>44473</v>
      </c>
      <c r="AY78" s="28" t="s">
        <v>1016</v>
      </c>
      <c r="AZ78" s="34" t="s">
        <v>485</v>
      </c>
      <c r="BA78" s="24" t="s">
        <v>522</v>
      </c>
      <c r="BB78" s="38" t="s">
        <v>1008</v>
      </c>
      <c r="BC78" s="24">
        <f>Tabla_416647!A73</f>
        <v>70</v>
      </c>
      <c r="BD78" s="24" t="s">
        <v>255</v>
      </c>
      <c r="BE78" s="24">
        <v>1</v>
      </c>
      <c r="BF78" s="24" t="s">
        <v>1130</v>
      </c>
      <c r="BG78" s="44" t="s">
        <v>1149</v>
      </c>
      <c r="BH78" s="44" t="s">
        <v>1149</v>
      </c>
      <c r="BI78" s="34" t="s">
        <v>485</v>
      </c>
      <c r="BJ78" s="34" t="s">
        <v>485</v>
      </c>
      <c r="BK78" s="24" t="s">
        <v>633</v>
      </c>
      <c r="BL78" s="29">
        <v>44469</v>
      </c>
      <c r="BM78" s="29">
        <v>44469</v>
      </c>
      <c r="BN78" s="35"/>
    </row>
    <row r="79" spans="1:66" s="30" customFormat="1" ht="45" x14ac:dyDescent="0.25">
      <c r="A79" s="24">
        <v>2021</v>
      </c>
      <c r="B79" s="25">
        <v>44440</v>
      </c>
      <c r="C79" s="25">
        <v>44469</v>
      </c>
      <c r="D79" s="24" t="s">
        <v>149</v>
      </c>
      <c r="E79" s="24" t="s">
        <v>151</v>
      </c>
      <c r="F79" s="24" t="s">
        <v>156</v>
      </c>
      <c r="G79" s="3" t="s">
        <v>864</v>
      </c>
      <c r="H79" s="24" t="s">
        <v>484</v>
      </c>
      <c r="I79" s="34" t="s">
        <v>485</v>
      </c>
      <c r="J79" s="42" t="s">
        <v>885</v>
      </c>
      <c r="K79" s="24">
        <v>1</v>
      </c>
      <c r="L79" s="3" t="s">
        <v>907</v>
      </c>
      <c r="M79" s="24" t="s">
        <v>908</v>
      </c>
      <c r="N79" s="24" t="s">
        <v>909</v>
      </c>
      <c r="O79" s="24" t="s">
        <v>392</v>
      </c>
      <c r="P79" s="38" t="s">
        <v>859</v>
      </c>
      <c r="Q79" s="24" t="s">
        <v>164</v>
      </c>
      <c r="R79" s="24" t="s">
        <v>509</v>
      </c>
      <c r="S79" s="26">
        <v>605</v>
      </c>
      <c r="T79" s="24">
        <v>0</v>
      </c>
      <c r="U79" s="24" t="s">
        <v>189</v>
      </c>
      <c r="V79" s="24" t="s">
        <v>562</v>
      </c>
      <c r="W79" s="24">
        <v>1</v>
      </c>
      <c r="X79" s="24" t="s">
        <v>518</v>
      </c>
      <c r="Y79" s="24">
        <v>31</v>
      </c>
      <c r="Z79" s="24" t="s">
        <v>519</v>
      </c>
      <c r="AA79" s="24">
        <v>11</v>
      </c>
      <c r="AB79" s="24" t="s">
        <v>226</v>
      </c>
      <c r="AC79" s="24">
        <v>36379</v>
      </c>
      <c r="AD79" s="24" t="s">
        <v>394</v>
      </c>
      <c r="AE79" s="24" t="s">
        <v>394</v>
      </c>
      <c r="AF79" s="24" t="s">
        <v>394</v>
      </c>
      <c r="AG79" s="24" t="s">
        <v>394</v>
      </c>
      <c r="AH79" s="24" t="s">
        <v>394</v>
      </c>
      <c r="AI79" s="24" t="s">
        <v>520</v>
      </c>
      <c r="AJ79" s="3" t="s">
        <v>864</v>
      </c>
      <c r="AK79" s="39">
        <v>44386</v>
      </c>
      <c r="AL79" s="39">
        <v>44389</v>
      </c>
      <c r="AM79" s="39">
        <v>44458</v>
      </c>
      <c r="AN79" s="27">
        <f t="shared" si="2"/>
        <v>1624730.2327586208</v>
      </c>
      <c r="AO79" s="27">
        <v>1884687.07</v>
      </c>
      <c r="AP79" s="24">
        <v>0</v>
      </c>
      <c r="AQ79" s="24">
        <v>0</v>
      </c>
      <c r="AR79" s="24" t="s">
        <v>736</v>
      </c>
      <c r="AS79" s="24" t="s">
        <v>392</v>
      </c>
      <c r="AT79" s="24" t="s">
        <v>685</v>
      </c>
      <c r="AU79" s="41" t="s">
        <v>885</v>
      </c>
      <c r="AV79" s="24">
        <v>0</v>
      </c>
      <c r="AW79" s="39">
        <v>44389</v>
      </c>
      <c r="AX79" s="39">
        <v>44458</v>
      </c>
      <c r="AY79" s="28" t="s">
        <v>1054</v>
      </c>
      <c r="AZ79" s="34" t="s">
        <v>485</v>
      </c>
      <c r="BA79" s="24" t="s">
        <v>1004</v>
      </c>
      <c r="BB79" s="38" t="s">
        <v>1007</v>
      </c>
      <c r="BC79" s="24">
        <f>Tabla_416647!A74</f>
        <v>71</v>
      </c>
      <c r="BD79" s="24" t="s">
        <v>254</v>
      </c>
      <c r="BE79" s="24">
        <v>47</v>
      </c>
      <c r="BF79" s="24" t="s">
        <v>1130</v>
      </c>
      <c r="BG79" s="44" t="s">
        <v>1149</v>
      </c>
      <c r="BH79" s="44" t="s">
        <v>1149</v>
      </c>
      <c r="BI79" s="34" t="s">
        <v>485</v>
      </c>
      <c r="BJ79" s="34" t="s">
        <v>485</v>
      </c>
      <c r="BK79" s="24" t="s">
        <v>633</v>
      </c>
      <c r="BL79" s="29">
        <v>44469</v>
      </c>
      <c r="BM79" s="29">
        <v>44469</v>
      </c>
      <c r="BN79" s="35"/>
    </row>
    <row r="80" spans="1:66" s="30" customFormat="1" ht="45" x14ac:dyDescent="0.25">
      <c r="A80" s="24">
        <v>2021</v>
      </c>
      <c r="B80" s="25">
        <v>44440</v>
      </c>
      <c r="C80" s="25">
        <v>44469</v>
      </c>
      <c r="D80" s="24" t="s">
        <v>149</v>
      </c>
      <c r="E80" s="24" t="s">
        <v>151</v>
      </c>
      <c r="F80" s="24" t="s">
        <v>156</v>
      </c>
      <c r="G80" s="3" t="s">
        <v>865</v>
      </c>
      <c r="H80" s="24" t="s">
        <v>484</v>
      </c>
      <c r="I80" s="34" t="s">
        <v>485</v>
      </c>
      <c r="J80" s="42" t="s">
        <v>886</v>
      </c>
      <c r="K80" s="24">
        <v>1</v>
      </c>
      <c r="L80" s="3" t="s">
        <v>910</v>
      </c>
      <c r="M80" s="24" t="s">
        <v>1117</v>
      </c>
      <c r="N80" s="24" t="s">
        <v>421</v>
      </c>
      <c r="O80" s="24" t="s">
        <v>394</v>
      </c>
      <c r="P80" s="38" t="s">
        <v>848</v>
      </c>
      <c r="Q80" s="24" t="s">
        <v>164</v>
      </c>
      <c r="R80" s="24" t="s">
        <v>1057</v>
      </c>
      <c r="S80" s="26">
        <v>0</v>
      </c>
      <c r="T80" s="24">
        <v>0</v>
      </c>
      <c r="U80" s="24" t="s">
        <v>189</v>
      </c>
      <c r="V80" s="24" t="s">
        <v>678</v>
      </c>
      <c r="W80" s="24">
        <v>1</v>
      </c>
      <c r="X80" s="24" t="s">
        <v>226</v>
      </c>
      <c r="Y80" s="24">
        <v>15</v>
      </c>
      <c r="Z80" s="24" t="s">
        <v>226</v>
      </c>
      <c r="AA80" s="24">
        <v>11</v>
      </c>
      <c r="AB80" s="24" t="s">
        <v>226</v>
      </c>
      <c r="AC80" s="24">
        <v>36250</v>
      </c>
      <c r="AD80" s="24" t="s">
        <v>394</v>
      </c>
      <c r="AE80" s="24" t="s">
        <v>394</v>
      </c>
      <c r="AF80" s="24" t="s">
        <v>394</v>
      </c>
      <c r="AG80" s="24" t="s">
        <v>394</v>
      </c>
      <c r="AH80" s="24" t="s">
        <v>394</v>
      </c>
      <c r="AI80" s="24" t="s">
        <v>520</v>
      </c>
      <c r="AJ80" s="3" t="s">
        <v>865</v>
      </c>
      <c r="AK80" s="39">
        <v>44386</v>
      </c>
      <c r="AL80" s="39">
        <v>44389</v>
      </c>
      <c r="AM80" s="39">
        <v>44458</v>
      </c>
      <c r="AN80" s="27">
        <f t="shared" si="2"/>
        <v>1708928.8534482759</v>
      </c>
      <c r="AO80" s="27">
        <v>1982357.47</v>
      </c>
      <c r="AP80" s="24">
        <v>0</v>
      </c>
      <c r="AQ80" s="24">
        <v>0</v>
      </c>
      <c r="AR80" s="24" t="s">
        <v>736</v>
      </c>
      <c r="AS80" s="24" t="s">
        <v>392</v>
      </c>
      <c r="AT80" s="24" t="s">
        <v>685</v>
      </c>
      <c r="AU80" s="41" t="s">
        <v>886</v>
      </c>
      <c r="AV80" s="24">
        <v>1189414.48</v>
      </c>
      <c r="AW80" s="39">
        <v>44389</v>
      </c>
      <c r="AX80" s="39">
        <v>44458</v>
      </c>
      <c r="AY80" s="28" t="s">
        <v>1055</v>
      </c>
      <c r="AZ80" s="34" t="s">
        <v>485</v>
      </c>
      <c r="BA80" s="24" t="s">
        <v>1004</v>
      </c>
      <c r="BB80" s="38" t="s">
        <v>1007</v>
      </c>
      <c r="BC80" s="24">
        <f>Tabla_416647!A75</f>
        <v>72</v>
      </c>
      <c r="BD80" s="24" t="s">
        <v>255</v>
      </c>
      <c r="BE80" s="24">
        <v>1</v>
      </c>
      <c r="BF80" s="24" t="s">
        <v>1130</v>
      </c>
      <c r="BG80" s="44" t="s">
        <v>1149</v>
      </c>
      <c r="BH80" s="44" t="s">
        <v>1149</v>
      </c>
      <c r="BI80" s="34" t="s">
        <v>485</v>
      </c>
      <c r="BJ80" s="34" t="s">
        <v>485</v>
      </c>
      <c r="BK80" s="24" t="s">
        <v>633</v>
      </c>
      <c r="BL80" s="29">
        <v>44469</v>
      </c>
      <c r="BM80" s="29">
        <v>44469</v>
      </c>
      <c r="BN80" s="35"/>
    </row>
    <row r="81" spans="1:66" s="30" customFormat="1" ht="45" x14ac:dyDescent="0.25">
      <c r="A81" s="24">
        <v>2021</v>
      </c>
      <c r="B81" s="25">
        <v>44440</v>
      </c>
      <c r="C81" s="25">
        <v>44469</v>
      </c>
      <c r="D81" s="24" t="s">
        <v>149</v>
      </c>
      <c r="E81" s="24" t="s">
        <v>151</v>
      </c>
      <c r="F81" s="24" t="s">
        <v>156</v>
      </c>
      <c r="G81" s="3" t="s">
        <v>866</v>
      </c>
      <c r="H81" s="24" t="s">
        <v>484</v>
      </c>
      <c r="I81" s="34" t="s">
        <v>485</v>
      </c>
      <c r="J81" s="31" t="s">
        <v>887</v>
      </c>
      <c r="K81" s="24">
        <v>1</v>
      </c>
      <c r="L81" s="3" t="s">
        <v>392</v>
      </c>
      <c r="M81" s="24" t="s">
        <v>392</v>
      </c>
      <c r="N81" s="24" t="s">
        <v>392</v>
      </c>
      <c r="O81" s="3" t="s">
        <v>449</v>
      </c>
      <c r="P81" s="38" t="s">
        <v>929</v>
      </c>
      <c r="Q81" s="24" t="s">
        <v>172</v>
      </c>
      <c r="R81" s="24" t="s">
        <v>505</v>
      </c>
      <c r="S81" s="26">
        <v>476</v>
      </c>
      <c r="T81" s="24">
        <v>0</v>
      </c>
      <c r="U81" s="24" t="s">
        <v>189</v>
      </c>
      <c r="V81" s="24" t="s">
        <v>682</v>
      </c>
      <c r="W81" s="24">
        <v>1</v>
      </c>
      <c r="X81" s="24" t="s">
        <v>518</v>
      </c>
      <c r="Y81" s="24">
        <v>31</v>
      </c>
      <c r="Z81" s="24" t="s">
        <v>519</v>
      </c>
      <c r="AA81" s="24">
        <v>11</v>
      </c>
      <c r="AB81" s="24" t="s">
        <v>226</v>
      </c>
      <c r="AC81" s="24">
        <v>36300</v>
      </c>
      <c r="AD81" s="24" t="s">
        <v>394</v>
      </c>
      <c r="AE81" s="24" t="s">
        <v>394</v>
      </c>
      <c r="AF81" s="24" t="s">
        <v>394</v>
      </c>
      <c r="AG81" s="24" t="s">
        <v>394</v>
      </c>
      <c r="AH81" s="24" t="s">
        <v>394</v>
      </c>
      <c r="AI81" s="24" t="s">
        <v>520</v>
      </c>
      <c r="AJ81" s="3" t="s">
        <v>866</v>
      </c>
      <c r="AK81" s="39">
        <v>44386</v>
      </c>
      <c r="AL81" s="39">
        <v>44389</v>
      </c>
      <c r="AM81" s="39">
        <v>44458</v>
      </c>
      <c r="AN81" s="37">
        <f t="shared" si="2"/>
        <v>1033268.4396551724</v>
      </c>
      <c r="AO81" s="37">
        <v>1198591.3899999999</v>
      </c>
      <c r="AP81" s="24">
        <v>0</v>
      </c>
      <c r="AQ81" s="24">
        <v>0</v>
      </c>
      <c r="AR81" s="24" t="s">
        <v>736</v>
      </c>
      <c r="AS81" s="24" t="s">
        <v>392</v>
      </c>
      <c r="AT81" s="24" t="s">
        <v>685</v>
      </c>
      <c r="AU81" s="41" t="s">
        <v>887</v>
      </c>
      <c r="AV81" s="24">
        <v>719154.83</v>
      </c>
      <c r="AW81" s="39">
        <v>44389</v>
      </c>
      <c r="AX81" s="39">
        <v>44458</v>
      </c>
      <c r="AY81" s="28" t="s">
        <v>1118</v>
      </c>
      <c r="AZ81" s="34" t="s">
        <v>485</v>
      </c>
      <c r="BA81" s="24" t="s">
        <v>1004</v>
      </c>
      <c r="BB81" s="38" t="s">
        <v>1007</v>
      </c>
      <c r="BC81" s="24">
        <f>Tabla_416647!A76</f>
        <v>73</v>
      </c>
      <c r="BD81" s="24" t="s">
        <v>255</v>
      </c>
      <c r="BE81" s="24">
        <v>1</v>
      </c>
      <c r="BF81" s="24" t="s">
        <v>1130</v>
      </c>
      <c r="BG81" s="44" t="s">
        <v>1149</v>
      </c>
      <c r="BH81" s="44" t="s">
        <v>1149</v>
      </c>
      <c r="BI81" s="34" t="s">
        <v>485</v>
      </c>
      <c r="BJ81" s="34" t="s">
        <v>485</v>
      </c>
      <c r="BK81" s="24" t="s">
        <v>633</v>
      </c>
      <c r="BL81" s="29">
        <v>44469</v>
      </c>
      <c r="BM81" s="29">
        <v>44469</v>
      </c>
      <c r="BN81" s="35"/>
    </row>
    <row r="82" spans="1:66" s="30" customFormat="1" ht="45" x14ac:dyDescent="0.25">
      <c r="A82" s="24">
        <v>2021</v>
      </c>
      <c r="B82" s="25">
        <v>44440</v>
      </c>
      <c r="C82" s="25">
        <v>44469</v>
      </c>
      <c r="D82" s="24" t="s">
        <v>149</v>
      </c>
      <c r="E82" s="24" t="s">
        <v>151</v>
      </c>
      <c r="F82" s="24" t="s">
        <v>156</v>
      </c>
      <c r="G82" s="3" t="s">
        <v>867</v>
      </c>
      <c r="H82" s="24" t="s">
        <v>484</v>
      </c>
      <c r="I82" s="34" t="s">
        <v>485</v>
      </c>
      <c r="J82" s="3" t="s">
        <v>888</v>
      </c>
      <c r="K82" s="24">
        <v>1</v>
      </c>
      <c r="L82" s="3" t="s">
        <v>911</v>
      </c>
      <c r="M82" s="24" t="s">
        <v>651</v>
      </c>
      <c r="N82" s="24" t="s">
        <v>397</v>
      </c>
      <c r="O82" s="24" t="s">
        <v>394</v>
      </c>
      <c r="P82" s="38" t="s">
        <v>845</v>
      </c>
      <c r="Q82" s="24" t="s">
        <v>164</v>
      </c>
      <c r="R82" s="24">
        <v>6</v>
      </c>
      <c r="S82" s="26">
        <v>0</v>
      </c>
      <c r="T82" s="24">
        <v>0</v>
      </c>
      <c r="U82" s="24" t="s">
        <v>189</v>
      </c>
      <c r="V82" s="24" t="s">
        <v>530</v>
      </c>
      <c r="W82" s="24">
        <v>1</v>
      </c>
      <c r="X82" s="24" t="s">
        <v>531</v>
      </c>
      <c r="Y82" s="24">
        <v>8</v>
      </c>
      <c r="Z82" s="24" t="s">
        <v>531</v>
      </c>
      <c r="AA82" s="24">
        <v>11</v>
      </c>
      <c r="AB82" s="24" t="s">
        <v>226</v>
      </c>
      <c r="AC82" s="33">
        <v>36470</v>
      </c>
      <c r="AD82" s="24" t="s">
        <v>394</v>
      </c>
      <c r="AE82" s="24" t="s">
        <v>394</v>
      </c>
      <c r="AF82" s="24" t="s">
        <v>394</v>
      </c>
      <c r="AG82" s="24" t="s">
        <v>394</v>
      </c>
      <c r="AH82" s="24"/>
      <c r="AI82" s="24" t="s">
        <v>520</v>
      </c>
      <c r="AJ82" s="3" t="s">
        <v>867</v>
      </c>
      <c r="AK82" s="39">
        <v>44393</v>
      </c>
      <c r="AL82" s="39">
        <v>44396</v>
      </c>
      <c r="AM82" s="39">
        <v>44425</v>
      </c>
      <c r="AN82" s="27">
        <f t="shared" si="2"/>
        <v>136129.00000000003</v>
      </c>
      <c r="AO82" s="27">
        <v>157909.64000000001</v>
      </c>
      <c r="AP82" s="24">
        <v>0</v>
      </c>
      <c r="AQ82" s="24">
        <v>0</v>
      </c>
      <c r="AR82" s="24" t="s">
        <v>736</v>
      </c>
      <c r="AS82" s="24" t="s">
        <v>392</v>
      </c>
      <c r="AT82" s="24" t="s">
        <v>685</v>
      </c>
      <c r="AU82" s="41" t="s">
        <v>888</v>
      </c>
      <c r="AV82" s="24">
        <v>15790.96</v>
      </c>
      <c r="AW82" s="39">
        <v>44396</v>
      </c>
      <c r="AX82" s="39">
        <v>44425</v>
      </c>
      <c r="AY82" s="28" t="s">
        <v>1129</v>
      </c>
      <c r="AZ82" s="34" t="s">
        <v>485</v>
      </c>
      <c r="BA82" s="24" t="s">
        <v>1004</v>
      </c>
      <c r="BB82" s="38" t="s">
        <v>1006</v>
      </c>
      <c r="BC82" s="24">
        <f>Tabla_416647!A77</f>
        <v>74</v>
      </c>
      <c r="BD82" s="24" t="s">
        <v>255</v>
      </c>
      <c r="BE82" s="24">
        <v>1</v>
      </c>
      <c r="BF82" s="24" t="s">
        <v>1130</v>
      </c>
      <c r="BG82" s="44" t="s">
        <v>1149</v>
      </c>
      <c r="BH82" s="44" t="s">
        <v>1149</v>
      </c>
      <c r="BI82" s="35" t="s">
        <v>970</v>
      </c>
      <c r="BJ82" s="35" t="s">
        <v>993</v>
      </c>
      <c r="BK82" s="24" t="s">
        <v>633</v>
      </c>
      <c r="BL82" s="29">
        <v>44469</v>
      </c>
      <c r="BM82" s="29">
        <v>44469</v>
      </c>
      <c r="BN82" s="35"/>
    </row>
    <row r="83" spans="1:66" s="30" customFormat="1" ht="45" x14ac:dyDescent="0.25">
      <c r="A83" s="24">
        <v>2021</v>
      </c>
      <c r="B83" s="25">
        <v>44440</v>
      </c>
      <c r="C83" s="25">
        <v>44469</v>
      </c>
      <c r="D83" s="24" t="s">
        <v>149</v>
      </c>
      <c r="E83" s="24" t="s">
        <v>151</v>
      </c>
      <c r="F83" s="24" t="s">
        <v>156</v>
      </c>
      <c r="G83" s="3" t="s">
        <v>868</v>
      </c>
      <c r="H83" s="24" t="s">
        <v>1132</v>
      </c>
      <c r="I83" s="34" t="s">
        <v>485</v>
      </c>
      <c r="J83" s="3" t="s">
        <v>889</v>
      </c>
      <c r="K83" s="24">
        <v>1</v>
      </c>
      <c r="L83" s="3" t="s">
        <v>912</v>
      </c>
      <c r="M83" s="24" t="s">
        <v>913</v>
      </c>
      <c r="N83" s="24" t="s">
        <v>914</v>
      </c>
      <c r="O83" s="24" t="s">
        <v>394</v>
      </c>
      <c r="P83" s="38" t="s">
        <v>930</v>
      </c>
      <c r="Q83" s="24" t="s">
        <v>159</v>
      </c>
      <c r="R83" s="24" t="s">
        <v>1133</v>
      </c>
      <c r="S83" s="26">
        <v>207</v>
      </c>
      <c r="T83" s="24">
        <v>0</v>
      </c>
      <c r="U83" s="24" t="s">
        <v>187</v>
      </c>
      <c r="V83" s="24" t="s">
        <v>1134</v>
      </c>
      <c r="W83" s="24">
        <v>1</v>
      </c>
      <c r="X83" s="24" t="s">
        <v>1135</v>
      </c>
      <c r="Y83" s="24">
        <v>25</v>
      </c>
      <c r="Z83" s="24" t="s">
        <v>558</v>
      </c>
      <c r="AA83" s="24">
        <v>11</v>
      </c>
      <c r="AB83" s="24" t="s">
        <v>226</v>
      </c>
      <c r="AC83" s="24">
        <v>36400</v>
      </c>
      <c r="AD83" s="24" t="s">
        <v>392</v>
      </c>
      <c r="AE83" s="24" t="s">
        <v>392</v>
      </c>
      <c r="AF83" s="24" t="s">
        <v>392</v>
      </c>
      <c r="AG83" s="24">
        <v>0</v>
      </c>
      <c r="AH83" s="24"/>
      <c r="AI83" s="24" t="s">
        <v>520</v>
      </c>
      <c r="AJ83" s="3" t="s">
        <v>868</v>
      </c>
      <c r="AK83" s="39">
        <v>44400</v>
      </c>
      <c r="AL83" s="39">
        <v>44403</v>
      </c>
      <c r="AM83" s="39">
        <v>44432</v>
      </c>
      <c r="AN83" s="27">
        <f t="shared" si="2"/>
        <v>105795.01724137932</v>
      </c>
      <c r="AO83" s="27">
        <v>122722.22</v>
      </c>
      <c r="AP83" s="24">
        <v>0</v>
      </c>
      <c r="AQ83" s="24">
        <v>0</v>
      </c>
      <c r="AR83" s="24" t="s">
        <v>736</v>
      </c>
      <c r="AS83" s="24" t="s">
        <v>392</v>
      </c>
      <c r="AT83" s="24" t="s">
        <v>685</v>
      </c>
      <c r="AU83" s="41" t="s">
        <v>889</v>
      </c>
      <c r="AV83" s="24">
        <v>0</v>
      </c>
      <c r="AW83" s="39">
        <v>44403</v>
      </c>
      <c r="AX83" s="39">
        <v>44432</v>
      </c>
      <c r="AY83" s="28" t="s">
        <v>1131</v>
      </c>
      <c r="AZ83" s="34" t="s">
        <v>485</v>
      </c>
      <c r="BA83" s="24" t="s">
        <v>1004</v>
      </c>
      <c r="BB83" s="38" t="s">
        <v>1007</v>
      </c>
      <c r="BC83" s="24">
        <f>Tabla_416647!A78</f>
        <v>75</v>
      </c>
      <c r="BD83" s="24" t="s">
        <v>255</v>
      </c>
      <c r="BE83" s="24">
        <v>1</v>
      </c>
      <c r="BF83" s="24" t="s">
        <v>1130</v>
      </c>
      <c r="BG83" s="44" t="s">
        <v>1149</v>
      </c>
      <c r="BH83" s="44" t="s">
        <v>1149</v>
      </c>
      <c r="BI83" s="34" t="s">
        <v>485</v>
      </c>
      <c r="BJ83" s="34" t="s">
        <v>485</v>
      </c>
      <c r="BK83" s="24" t="s">
        <v>633</v>
      </c>
      <c r="BL83" s="29">
        <v>44469</v>
      </c>
      <c r="BM83" s="29">
        <v>44469</v>
      </c>
      <c r="BN83" s="35"/>
    </row>
    <row r="84" spans="1:66" s="30" customFormat="1" ht="45" x14ac:dyDescent="0.25">
      <c r="A84" s="24">
        <v>2021</v>
      </c>
      <c r="B84" s="25">
        <v>44440</v>
      </c>
      <c r="C84" s="25">
        <v>44469</v>
      </c>
      <c r="D84" s="24" t="s">
        <v>149</v>
      </c>
      <c r="E84" s="24" t="s">
        <v>151</v>
      </c>
      <c r="F84" s="24" t="s">
        <v>156</v>
      </c>
      <c r="G84" s="3" t="s">
        <v>869</v>
      </c>
      <c r="H84" s="24" t="s">
        <v>484</v>
      </c>
      <c r="I84" s="34" t="s">
        <v>485</v>
      </c>
      <c r="J84" s="3" t="s">
        <v>890</v>
      </c>
      <c r="K84" s="24">
        <v>1</v>
      </c>
      <c r="L84" s="3" t="s">
        <v>392</v>
      </c>
      <c r="M84" s="24" t="s">
        <v>392</v>
      </c>
      <c r="N84" s="24" t="s">
        <v>392</v>
      </c>
      <c r="O84" s="3" t="s">
        <v>441</v>
      </c>
      <c r="P84" s="38" t="s">
        <v>665</v>
      </c>
      <c r="Q84" s="24" t="s">
        <v>172</v>
      </c>
      <c r="R84" s="24" t="s">
        <v>505</v>
      </c>
      <c r="S84" s="26">
        <v>420</v>
      </c>
      <c r="T84" s="24">
        <v>0</v>
      </c>
      <c r="U84" s="24" t="s">
        <v>187</v>
      </c>
      <c r="V84" s="24" t="s">
        <v>533</v>
      </c>
      <c r="W84" s="24">
        <v>1</v>
      </c>
      <c r="X84" s="24" t="s">
        <v>518</v>
      </c>
      <c r="Y84" s="24">
        <v>31</v>
      </c>
      <c r="Z84" s="24" t="s">
        <v>519</v>
      </c>
      <c r="AA84" s="24">
        <v>11</v>
      </c>
      <c r="AB84" s="24" t="s">
        <v>226</v>
      </c>
      <c r="AC84" s="24">
        <v>36300</v>
      </c>
      <c r="AD84" s="24" t="s">
        <v>394</v>
      </c>
      <c r="AE84" s="24" t="s">
        <v>394</v>
      </c>
      <c r="AF84" s="24" t="s">
        <v>394</v>
      </c>
      <c r="AG84" s="24">
        <v>0</v>
      </c>
      <c r="AH84" s="24"/>
      <c r="AI84" s="24" t="s">
        <v>520</v>
      </c>
      <c r="AJ84" s="3" t="s">
        <v>869</v>
      </c>
      <c r="AK84" s="39">
        <v>44407</v>
      </c>
      <c r="AL84" s="39">
        <v>44410</v>
      </c>
      <c r="AM84" s="39">
        <v>44454</v>
      </c>
      <c r="AN84" s="27">
        <f t="shared" si="2"/>
        <v>173050.37931034484</v>
      </c>
      <c r="AO84" s="27">
        <v>200738.44</v>
      </c>
      <c r="AP84" s="24">
        <v>0</v>
      </c>
      <c r="AQ84" s="24">
        <v>0</v>
      </c>
      <c r="AR84" s="24" t="s">
        <v>736</v>
      </c>
      <c r="AS84" s="24" t="s">
        <v>392</v>
      </c>
      <c r="AT84" s="24" t="s">
        <v>685</v>
      </c>
      <c r="AU84" s="41" t="s">
        <v>890</v>
      </c>
      <c r="AV84" s="24">
        <f>18915.4+20073.84</f>
        <v>38989.240000000005</v>
      </c>
      <c r="AW84" s="39">
        <v>44410</v>
      </c>
      <c r="AX84" s="39">
        <v>44454</v>
      </c>
      <c r="AY84" s="28" t="s">
        <v>1136</v>
      </c>
      <c r="AZ84" s="34" t="s">
        <v>485</v>
      </c>
      <c r="BA84" s="24" t="s">
        <v>1004</v>
      </c>
      <c r="BB84" s="38" t="s">
        <v>1006</v>
      </c>
      <c r="BC84" s="24">
        <f>Tabla_416647!A79</f>
        <v>76</v>
      </c>
      <c r="BD84" s="24" t="s">
        <v>255</v>
      </c>
      <c r="BE84" s="24">
        <v>1</v>
      </c>
      <c r="BF84" s="24" t="s">
        <v>1130</v>
      </c>
      <c r="BG84" s="44" t="s">
        <v>1149</v>
      </c>
      <c r="BH84" s="44" t="s">
        <v>1149</v>
      </c>
      <c r="BI84" s="34" t="s">
        <v>965</v>
      </c>
      <c r="BJ84" s="34" t="s">
        <v>994</v>
      </c>
      <c r="BK84" s="24" t="s">
        <v>633</v>
      </c>
      <c r="BL84" s="29">
        <v>44469</v>
      </c>
      <c r="BM84" s="29">
        <v>44469</v>
      </c>
      <c r="BN84" s="35"/>
    </row>
    <row r="85" spans="1:66" s="30" customFormat="1" ht="45" x14ac:dyDescent="0.25">
      <c r="A85" s="24">
        <v>2021</v>
      </c>
      <c r="B85" s="25">
        <v>44440</v>
      </c>
      <c r="C85" s="25">
        <v>44469</v>
      </c>
      <c r="D85" s="24" t="s">
        <v>149</v>
      </c>
      <c r="E85" s="24" t="s">
        <v>151</v>
      </c>
      <c r="F85" s="24" t="s">
        <v>156</v>
      </c>
      <c r="G85" s="3" t="s">
        <v>870</v>
      </c>
      <c r="H85" s="24" t="s">
        <v>484</v>
      </c>
      <c r="I85" s="34" t="s">
        <v>485</v>
      </c>
      <c r="J85" s="3" t="s">
        <v>891</v>
      </c>
      <c r="K85" s="24">
        <v>1</v>
      </c>
      <c r="L85" s="3" t="s">
        <v>392</v>
      </c>
      <c r="M85" s="24" t="s">
        <v>392</v>
      </c>
      <c r="N85" s="24" t="s">
        <v>392</v>
      </c>
      <c r="O85" s="3" t="s">
        <v>449</v>
      </c>
      <c r="P85" s="38" t="s">
        <v>929</v>
      </c>
      <c r="Q85" s="24" t="s">
        <v>172</v>
      </c>
      <c r="R85" s="24" t="s">
        <v>505</v>
      </c>
      <c r="S85" s="26">
        <v>476</v>
      </c>
      <c r="T85" s="24">
        <v>0</v>
      </c>
      <c r="U85" s="24" t="s">
        <v>189</v>
      </c>
      <c r="V85" s="24" t="s">
        <v>682</v>
      </c>
      <c r="W85" s="24">
        <v>1</v>
      </c>
      <c r="X85" s="24" t="s">
        <v>518</v>
      </c>
      <c r="Y85" s="24">
        <v>31</v>
      </c>
      <c r="Z85" s="24" t="s">
        <v>519</v>
      </c>
      <c r="AA85" s="24">
        <v>11</v>
      </c>
      <c r="AB85" s="24" t="s">
        <v>226</v>
      </c>
      <c r="AC85" s="24">
        <v>36300</v>
      </c>
      <c r="AD85" s="24" t="s">
        <v>394</v>
      </c>
      <c r="AE85" s="24" t="s">
        <v>394</v>
      </c>
      <c r="AF85" s="24" t="s">
        <v>394</v>
      </c>
      <c r="AG85" s="24" t="s">
        <v>394</v>
      </c>
      <c r="AH85" s="24" t="s">
        <v>394</v>
      </c>
      <c r="AI85" s="24" t="s">
        <v>520</v>
      </c>
      <c r="AJ85" s="3" t="s">
        <v>870</v>
      </c>
      <c r="AK85" s="39">
        <v>44407</v>
      </c>
      <c r="AL85" s="39">
        <v>44410</v>
      </c>
      <c r="AM85" s="39">
        <v>44499</v>
      </c>
      <c r="AN85" s="37">
        <f t="shared" si="2"/>
        <v>2153017.2413793104</v>
      </c>
      <c r="AO85" s="37">
        <v>2497500</v>
      </c>
      <c r="AP85" s="24">
        <v>0</v>
      </c>
      <c r="AQ85" s="24">
        <v>0</v>
      </c>
      <c r="AR85" s="24" t="s">
        <v>736</v>
      </c>
      <c r="AS85" s="24" t="s">
        <v>392</v>
      </c>
      <c r="AT85" s="24" t="s">
        <v>685</v>
      </c>
      <c r="AU85" s="41" t="s">
        <v>936</v>
      </c>
      <c r="AV85" s="24">
        <v>1591365.68</v>
      </c>
      <c r="AW85" s="39">
        <v>44410</v>
      </c>
      <c r="AX85" s="39">
        <v>44499</v>
      </c>
      <c r="AY85" s="28" t="s">
        <v>1119</v>
      </c>
      <c r="AZ85" s="34" t="s">
        <v>485</v>
      </c>
      <c r="BA85" s="24" t="s">
        <v>1004</v>
      </c>
      <c r="BB85" s="38" t="s">
        <v>1007</v>
      </c>
      <c r="BC85" s="24">
        <f>Tabla_416647!A80</f>
        <v>77</v>
      </c>
      <c r="BD85" s="24" t="s">
        <v>254</v>
      </c>
      <c r="BE85" s="24">
        <v>37</v>
      </c>
      <c r="BF85" s="24" t="s">
        <v>1130</v>
      </c>
      <c r="BG85" s="44" t="s">
        <v>1149</v>
      </c>
      <c r="BH85" s="44" t="s">
        <v>1149</v>
      </c>
      <c r="BI85" s="34" t="s">
        <v>485</v>
      </c>
      <c r="BJ85" s="34" t="s">
        <v>485</v>
      </c>
      <c r="BK85" s="24" t="s">
        <v>633</v>
      </c>
      <c r="BL85" s="29">
        <v>44469</v>
      </c>
      <c r="BM85" s="29">
        <v>44469</v>
      </c>
      <c r="BN85" s="38" t="s">
        <v>1011</v>
      </c>
    </row>
    <row r="86" spans="1:66" s="30" customFormat="1" ht="45" x14ac:dyDescent="0.25">
      <c r="A86" s="24">
        <v>2021</v>
      </c>
      <c r="B86" s="25">
        <v>44440</v>
      </c>
      <c r="C86" s="25">
        <v>44469</v>
      </c>
      <c r="D86" s="24" t="s">
        <v>149</v>
      </c>
      <c r="E86" s="24" t="s">
        <v>151</v>
      </c>
      <c r="F86" s="24" t="s">
        <v>156</v>
      </c>
      <c r="G86" s="3" t="s">
        <v>871</v>
      </c>
      <c r="H86" s="24" t="s">
        <v>484</v>
      </c>
      <c r="I86" s="34" t="s">
        <v>485</v>
      </c>
      <c r="J86" s="3" t="s">
        <v>892</v>
      </c>
      <c r="K86" s="24">
        <v>1</v>
      </c>
      <c r="L86" s="3" t="s">
        <v>915</v>
      </c>
      <c r="M86" s="24" t="s">
        <v>916</v>
      </c>
      <c r="N86" s="24" t="s">
        <v>917</v>
      </c>
      <c r="O86" s="24" t="s">
        <v>394</v>
      </c>
      <c r="P86" s="38" t="s">
        <v>855</v>
      </c>
      <c r="Q86" s="24" t="s">
        <v>164</v>
      </c>
      <c r="R86" s="24" t="s">
        <v>1138</v>
      </c>
      <c r="S86" s="26">
        <v>107</v>
      </c>
      <c r="T86" s="24">
        <v>0</v>
      </c>
      <c r="U86" s="24" t="s">
        <v>189</v>
      </c>
      <c r="V86" s="24" t="s">
        <v>1139</v>
      </c>
      <c r="W86" s="24">
        <v>1</v>
      </c>
      <c r="X86" s="24" t="s">
        <v>518</v>
      </c>
      <c r="Y86" s="24">
        <v>31</v>
      </c>
      <c r="Z86" s="24" t="s">
        <v>519</v>
      </c>
      <c r="AA86" s="24">
        <v>11</v>
      </c>
      <c r="AB86" s="24" t="s">
        <v>226</v>
      </c>
      <c r="AC86" s="24">
        <v>36350</v>
      </c>
      <c r="AD86" s="24" t="s">
        <v>394</v>
      </c>
      <c r="AE86" s="24" t="s">
        <v>394</v>
      </c>
      <c r="AF86" s="24" t="s">
        <v>394</v>
      </c>
      <c r="AG86" s="24" t="s">
        <v>394</v>
      </c>
      <c r="AH86" s="24"/>
      <c r="AI86" s="24" t="s">
        <v>520</v>
      </c>
      <c r="AJ86" s="3" t="s">
        <v>871</v>
      </c>
      <c r="AK86" s="39">
        <v>44413</v>
      </c>
      <c r="AL86" s="39">
        <v>44414</v>
      </c>
      <c r="AM86" s="39">
        <v>44473</v>
      </c>
      <c r="AN86" s="27">
        <f t="shared" si="2"/>
        <v>1592375.2327586208</v>
      </c>
      <c r="AO86" s="27">
        <v>1847155.27</v>
      </c>
      <c r="AP86" s="24">
        <v>0</v>
      </c>
      <c r="AQ86" s="24">
        <v>0</v>
      </c>
      <c r="AR86" s="24" t="s">
        <v>736</v>
      </c>
      <c r="AS86" s="24" t="s">
        <v>392</v>
      </c>
      <c r="AT86" s="24" t="s">
        <v>685</v>
      </c>
      <c r="AU86" s="41" t="s">
        <v>937</v>
      </c>
      <c r="AV86" s="24">
        <f>923577.63+184715.53</f>
        <v>1108293.1599999999</v>
      </c>
      <c r="AW86" s="39">
        <v>44414</v>
      </c>
      <c r="AX86" s="39">
        <v>44473</v>
      </c>
      <c r="AY86" s="28" t="s">
        <v>1137</v>
      </c>
      <c r="AZ86" s="34" t="s">
        <v>485</v>
      </c>
      <c r="BA86" s="24" t="s">
        <v>1004</v>
      </c>
      <c r="BB86" s="38" t="s">
        <v>1007</v>
      </c>
      <c r="BC86" s="24">
        <f>Tabla_416647!A81</f>
        <v>78</v>
      </c>
      <c r="BD86" s="24" t="s">
        <v>254</v>
      </c>
      <c r="BE86" s="24">
        <v>39</v>
      </c>
      <c r="BF86" s="24" t="s">
        <v>1130</v>
      </c>
      <c r="BG86" s="44" t="s">
        <v>1149</v>
      </c>
      <c r="BH86" s="44" t="s">
        <v>1149</v>
      </c>
      <c r="BI86" s="34" t="s">
        <v>485</v>
      </c>
      <c r="BJ86" s="34" t="s">
        <v>485</v>
      </c>
      <c r="BK86" s="24" t="s">
        <v>633</v>
      </c>
      <c r="BL86" s="29">
        <v>44469</v>
      </c>
      <c r="BM86" s="29">
        <v>44469</v>
      </c>
      <c r="BN86" s="38" t="s">
        <v>1011</v>
      </c>
    </row>
    <row r="87" spans="1:66" s="30" customFormat="1" ht="45" x14ac:dyDescent="0.25">
      <c r="A87" s="24">
        <v>2021</v>
      </c>
      <c r="B87" s="25">
        <v>44440</v>
      </c>
      <c r="C87" s="25">
        <v>44469</v>
      </c>
      <c r="D87" s="24" t="s">
        <v>149</v>
      </c>
      <c r="E87" s="24" t="s">
        <v>151</v>
      </c>
      <c r="F87" s="24" t="s">
        <v>156</v>
      </c>
      <c r="G87" s="3" t="s">
        <v>872</v>
      </c>
      <c r="H87" s="24" t="s">
        <v>484</v>
      </c>
      <c r="I87" s="34" t="s">
        <v>485</v>
      </c>
      <c r="J87" s="3" t="s">
        <v>893</v>
      </c>
      <c r="K87" s="24">
        <v>1</v>
      </c>
      <c r="L87" s="3" t="s">
        <v>904</v>
      </c>
      <c r="M87" s="24" t="s">
        <v>905</v>
      </c>
      <c r="N87" s="24" t="s">
        <v>906</v>
      </c>
      <c r="O87" s="35" t="s">
        <v>392</v>
      </c>
      <c r="P87" s="38" t="s">
        <v>846</v>
      </c>
      <c r="Q87" s="24" t="s">
        <v>164</v>
      </c>
      <c r="R87" s="24" t="s">
        <v>1014</v>
      </c>
      <c r="S87" s="26">
        <v>119</v>
      </c>
      <c r="T87" s="24">
        <v>0</v>
      </c>
      <c r="U87" s="24" t="s">
        <v>187</v>
      </c>
      <c r="V87" s="24" t="s">
        <v>561</v>
      </c>
      <c r="W87" s="24">
        <v>1</v>
      </c>
      <c r="X87" s="24" t="s">
        <v>1015</v>
      </c>
      <c r="Y87" s="24">
        <v>25</v>
      </c>
      <c r="Z87" s="24" t="s">
        <v>558</v>
      </c>
      <c r="AA87" s="24">
        <v>11</v>
      </c>
      <c r="AB87" s="24" t="s">
        <v>226</v>
      </c>
      <c r="AC87" s="24">
        <v>36400</v>
      </c>
      <c r="AD87" s="24" t="s">
        <v>394</v>
      </c>
      <c r="AE87" s="24" t="s">
        <v>394</v>
      </c>
      <c r="AF87" s="24" t="s">
        <v>394</v>
      </c>
      <c r="AG87" s="24">
        <v>0</v>
      </c>
      <c r="AH87" s="24" t="s">
        <v>394</v>
      </c>
      <c r="AI87" s="24" t="s">
        <v>520</v>
      </c>
      <c r="AJ87" s="3" t="s">
        <v>872</v>
      </c>
      <c r="AK87" s="39">
        <v>44413</v>
      </c>
      <c r="AL87" s="39">
        <v>44414</v>
      </c>
      <c r="AM87" s="39">
        <v>44473</v>
      </c>
      <c r="AN87" s="27">
        <f t="shared" si="2"/>
        <v>68965.517241379319</v>
      </c>
      <c r="AO87" s="27">
        <v>80000</v>
      </c>
      <c r="AP87" s="24">
        <v>0</v>
      </c>
      <c r="AQ87" s="24">
        <v>0</v>
      </c>
      <c r="AR87" s="24" t="s">
        <v>736</v>
      </c>
      <c r="AS87" s="24" t="s">
        <v>392</v>
      </c>
      <c r="AT87" s="24" t="s">
        <v>685</v>
      </c>
      <c r="AU87" s="41" t="s">
        <v>893</v>
      </c>
      <c r="AV87" s="24"/>
      <c r="AW87" s="39">
        <v>44414</v>
      </c>
      <c r="AX87" s="39">
        <v>44473</v>
      </c>
      <c r="AY87" s="28" t="s">
        <v>1018</v>
      </c>
      <c r="AZ87" s="34" t="s">
        <v>485</v>
      </c>
      <c r="BA87" s="24" t="s">
        <v>1004</v>
      </c>
      <c r="BB87" s="38" t="s">
        <v>1007</v>
      </c>
      <c r="BC87" s="24">
        <f>Tabla_416647!A82</f>
        <v>79</v>
      </c>
      <c r="BD87" s="24" t="s">
        <v>255</v>
      </c>
      <c r="BE87" s="24">
        <v>1</v>
      </c>
      <c r="BF87" s="24" t="s">
        <v>1130</v>
      </c>
      <c r="BG87" s="44" t="s">
        <v>1149</v>
      </c>
      <c r="BH87" s="44" t="s">
        <v>1149</v>
      </c>
      <c r="BI87" s="34" t="s">
        <v>485</v>
      </c>
      <c r="BJ87" s="34" t="s">
        <v>485</v>
      </c>
      <c r="BK87" s="24" t="s">
        <v>633</v>
      </c>
      <c r="BL87" s="29">
        <v>44469</v>
      </c>
      <c r="BM87" s="29">
        <v>44469</v>
      </c>
      <c r="BN87" s="35"/>
    </row>
    <row r="88" spans="1:66" s="30" customFormat="1" ht="45.75" x14ac:dyDescent="0.3">
      <c r="A88" s="24">
        <v>2021</v>
      </c>
      <c r="B88" s="25">
        <v>44440</v>
      </c>
      <c r="C88" s="25">
        <v>44469</v>
      </c>
      <c r="D88" s="24" t="s">
        <v>149</v>
      </c>
      <c r="E88" s="24" t="s">
        <v>151</v>
      </c>
      <c r="F88" s="24" t="s">
        <v>156</v>
      </c>
      <c r="G88" s="3" t="s">
        <v>873</v>
      </c>
      <c r="H88" s="61" t="s">
        <v>1146</v>
      </c>
      <c r="I88" s="34" t="s">
        <v>485</v>
      </c>
      <c r="J88" s="3" t="s">
        <v>894</v>
      </c>
      <c r="K88" s="24">
        <v>1</v>
      </c>
      <c r="L88" s="24"/>
      <c r="M88" s="24"/>
      <c r="N88" s="24"/>
      <c r="O88" s="3" t="s">
        <v>444</v>
      </c>
      <c r="P88" s="38" t="s">
        <v>931</v>
      </c>
      <c r="Q88" s="24" t="s">
        <v>164</v>
      </c>
      <c r="R88" s="24" t="s">
        <v>227</v>
      </c>
      <c r="S88" s="26">
        <v>137</v>
      </c>
      <c r="T88" s="24">
        <v>0</v>
      </c>
      <c r="U88" s="24" t="s">
        <v>189</v>
      </c>
      <c r="V88" s="24" t="s">
        <v>549</v>
      </c>
      <c r="W88" s="24">
        <v>1</v>
      </c>
      <c r="X88" s="24" t="s">
        <v>518</v>
      </c>
      <c r="Y88" s="24">
        <v>31</v>
      </c>
      <c r="Z88" s="24" t="s">
        <v>519</v>
      </c>
      <c r="AA88" s="24">
        <v>11</v>
      </c>
      <c r="AB88" s="24" t="s">
        <v>226</v>
      </c>
      <c r="AC88" s="24">
        <v>36380</v>
      </c>
      <c r="AD88" s="24" t="s">
        <v>394</v>
      </c>
      <c r="AE88" s="24" t="s">
        <v>394</v>
      </c>
      <c r="AF88" s="24" t="s">
        <v>394</v>
      </c>
      <c r="AG88" s="24" t="s">
        <v>394</v>
      </c>
      <c r="AH88" s="24" t="s">
        <v>394</v>
      </c>
      <c r="AI88" s="24" t="s">
        <v>520</v>
      </c>
      <c r="AJ88" s="3" t="s">
        <v>873</v>
      </c>
      <c r="AK88" s="39">
        <v>44413</v>
      </c>
      <c r="AL88" s="39">
        <v>44414</v>
      </c>
      <c r="AM88" s="39">
        <v>44473</v>
      </c>
      <c r="AN88" s="27">
        <f t="shared" si="2"/>
        <v>413793.10344827588</v>
      </c>
      <c r="AO88" s="27">
        <v>480000</v>
      </c>
      <c r="AP88" s="24">
        <v>0</v>
      </c>
      <c r="AQ88" s="24">
        <v>0</v>
      </c>
      <c r="AR88" s="24" t="s">
        <v>736</v>
      </c>
      <c r="AS88" s="24" t="s">
        <v>392</v>
      </c>
      <c r="AT88" s="24" t="s">
        <v>685</v>
      </c>
      <c r="AU88" s="41" t="s">
        <v>938</v>
      </c>
      <c r="AV88" s="24"/>
      <c r="AW88" s="39">
        <v>44414</v>
      </c>
      <c r="AX88" s="39">
        <v>44473</v>
      </c>
      <c r="AY88" s="57" t="s">
        <v>1193</v>
      </c>
      <c r="AZ88" s="34" t="s">
        <v>485</v>
      </c>
      <c r="BA88" s="24" t="s">
        <v>1004</v>
      </c>
      <c r="BB88" s="38" t="s">
        <v>1007</v>
      </c>
      <c r="BC88" s="24">
        <f>Tabla_416647!A83</f>
        <v>80</v>
      </c>
      <c r="BD88" s="24" t="s">
        <v>255</v>
      </c>
      <c r="BE88" s="24">
        <v>1</v>
      </c>
      <c r="BF88" s="24" t="s">
        <v>1130</v>
      </c>
      <c r="BG88" s="44" t="s">
        <v>1149</v>
      </c>
      <c r="BH88" s="44" t="s">
        <v>1149</v>
      </c>
      <c r="BI88" s="34" t="s">
        <v>485</v>
      </c>
      <c r="BJ88" s="34" t="s">
        <v>485</v>
      </c>
      <c r="BK88" s="24" t="s">
        <v>633</v>
      </c>
      <c r="BL88" s="29">
        <v>44469</v>
      </c>
      <c r="BM88" s="29">
        <v>44469</v>
      </c>
      <c r="BN88" s="35"/>
    </row>
    <row r="89" spans="1:66" s="30" customFormat="1" ht="45" x14ac:dyDescent="0.25">
      <c r="A89" s="24">
        <v>2021</v>
      </c>
      <c r="B89" s="25">
        <v>44440</v>
      </c>
      <c r="C89" s="25">
        <v>44469</v>
      </c>
      <c r="D89" s="24" t="s">
        <v>149</v>
      </c>
      <c r="E89" s="24" t="s">
        <v>151</v>
      </c>
      <c r="F89" s="24" t="s">
        <v>156</v>
      </c>
      <c r="G89" s="3" t="s">
        <v>874</v>
      </c>
      <c r="H89" s="60" t="s">
        <v>1196</v>
      </c>
      <c r="I89" s="34" t="s">
        <v>485</v>
      </c>
      <c r="J89" s="3" t="s">
        <v>895</v>
      </c>
      <c r="K89" s="24">
        <v>1</v>
      </c>
      <c r="L89" s="3" t="s">
        <v>918</v>
      </c>
      <c r="M89" s="24" t="s">
        <v>919</v>
      </c>
      <c r="N89" s="24" t="s">
        <v>920</v>
      </c>
      <c r="O89" s="24"/>
      <c r="P89" s="38" t="s">
        <v>858</v>
      </c>
      <c r="Q89" s="24" t="s">
        <v>183</v>
      </c>
      <c r="R89" s="24" t="s">
        <v>394</v>
      </c>
      <c r="S89" s="26">
        <v>405</v>
      </c>
      <c r="T89" s="24">
        <v>0</v>
      </c>
      <c r="U89" s="24" t="s">
        <v>187</v>
      </c>
      <c r="V89" s="24" t="s">
        <v>560</v>
      </c>
      <c r="W89" s="24">
        <v>1</v>
      </c>
      <c r="X89" s="24" t="s">
        <v>518</v>
      </c>
      <c r="Y89" s="24">
        <v>31</v>
      </c>
      <c r="Z89" s="24" t="s">
        <v>519</v>
      </c>
      <c r="AA89" s="24">
        <v>11</v>
      </c>
      <c r="AB89" s="24" t="s">
        <v>226</v>
      </c>
      <c r="AC89" s="24">
        <v>36350</v>
      </c>
      <c r="AD89" s="24" t="s">
        <v>394</v>
      </c>
      <c r="AE89" s="24" t="s">
        <v>394</v>
      </c>
      <c r="AF89" s="24" t="s">
        <v>394</v>
      </c>
      <c r="AG89" s="24" t="s">
        <v>394</v>
      </c>
      <c r="AH89" s="24" t="s">
        <v>394</v>
      </c>
      <c r="AI89" s="24" t="s">
        <v>520</v>
      </c>
      <c r="AJ89" s="3" t="s">
        <v>874</v>
      </c>
      <c r="AK89" s="39">
        <v>44421</v>
      </c>
      <c r="AL89" s="39">
        <v>44424</v>
      </c>
      <c r="AM89" s="39">
        <v>44453</v>
      </c>
      <c r="AN89" s="27">
        <f t="shared" si="2"/>
        <v>18417.974137931036</v>
      </c>
      <c r="AO89" s="27">
        <v>21364.85</v>
      </c>
      <c r="AP89" s="24">
        <v>0</v>
      </c>
      <c r="AQ89" s="24">
        <v>0</v>
      </c>
      <c r="AR89" s="24" t="s">
        <v>736</v>
      </c>
      <c r="AS89" s="24" t="s">
        <v>392</v>
      </c>
      <c r="AT89" s="24" t="s">
        <v>685</v>
      </c>
      <c r="AU89" s="41" t="s">
        <v>939</v>
      </c>
      <c r="AV89" s="24"/>
      <c r="AW89" s="39">
        <v>44424</v>
      </c>
      <c r="AX89" s="39">
        <v>44453</v>
      </c>
      <c r="AY89" s="57" t="s">
        <v>1194</v>
      </c>
      <c r="AZ89" s="34" t="s">
        <v>485</v>
      </c>
      <c r="BA89" s="24" t="s">
        <v>1004</v>
      </c>
      <c r="BB89" s="38" t="s">
        <v>1009</v>
      </c>
      <c r="BC89" s="24">
        <f>Tabla_416647!A84</f>
        <v>81</v>
      </c>
      <c r="BD89" s="24" t="s">
        <v>255</v>
      </c>
      <c r="BE89" s="24">
        <v>1</v>
      </c>
      <c r="BF89" s="24" t="s">
        <v>1130</v>
      </c>
      <c r="BG89" s="44" t="s">
        <v>1149</v>
      </c>
      <c r="BH89" s="44" t="s">
        <v>1149</v>
      </c>
      <c r="BI89" s="35" t="s">
        <v>974</v>
      </c>
      <c r="BJ89" s="35" t="s">
        <v>995</v>
      </c>
      <c r="BK89" s="24" t="s">
        <v>633</v>
      </c>
      <c r="BL89" s="29">
        <v>44469</v>
      </c>
      <c r="BM89" s="29">
        <v>44469</v>
      </c>
      <c r="BN89" s="35"/>
    </row>
    <row r="90" spans="1:66" s="30" customFormat="1" ht="51" x14ac:dyDescent="0.25">
      <c r="A90" s="24">
        <v>2021</v>
      </c>
      <c r="B90" s="25">
        <v>44440</v>
      </c>
      <c r="C90" s="25">
        <v>44469</v>
      </c>
      <c r="D90" s="24" t="s">
        <v>149</v>
      </c>
      <c r="E90" s="24" t="s">
        <v>151</v>
      </c>
      <c r="F90" s="24" t="s">
        <v>156</v>
      </c>
      <c r="G90" s="3" t="s">
        <v>875</v>
      </c>
      <c r="H90" s="60" t="s">
        <v>1196</v>
      </c>
      <c r="I90" s="34" t="s">
        <v>485</v>
      </c>
      <c r="J90" s="3" t="s">
        <v>896</v>
      </c>
      <c r="K90" s="24">
        <v>1</v>
      </c>
      <c r="L90" s="24"/>
      <c r="M90" s="24"/>
      <c r="N90" s="24"/>
      <c r="O90" s="3" t="s">
        <v>439</v>
      </c>
      <c r="P90" s="38" t="s">
        <v>932</v>
      </c>
      <c r="Q90" s="24" t="s">
        <v>172</v>
      </c>
      <c r="R90" s="24" t="s">
        <v>501</v>
      </c>
      <c r="S90" s="26">
        <v>0</v>
      </c>
      <c r="T90" s="24">
        <v>0</v>
      </c>
      <c r="U90" s="24" t="s">
        <v>189</v>
      </c>
      <c r="V90" s="24" t="s">
        <v>544</v>
      </c>
      <c r="W90" s="24">
        <v>1</v>
      </c>
      <c r="X90" s="24" t="s">
        <v>526</v>
      </c>
      <c r="Y90" s="24">
        <v>20</v>
      </c>
      <c r="Z90" s="24" t="s">
        <v>526</v>
      </c>
      <c r="AA90" s="24">
        <v>11</v>
      </c>
      <c r="AB90" s="24" t="s">
        <v>226</v>
      </c>
      <c r="AC90" s="24">
        <v>37156</v>
      </c>
      <c r="AD90" s="24" t="s">
        <v>394</v>
      </c>
      <c r="AE90" s="24" t="s">
        <v>394</v>
      </c>
      <c r="AF90" s="24" t="s">
        <v>394</v>
      </c>
      <c r="AG90" s="24" t="s">
        <v>394</v>
      </c>
      <c r="AH90" s="24" t="s">
        <v>394</v>
      </c>
      <c r="AI90" s="24" t="s">
        <v>520</v>
      </c>
      <c r="AJ90" s="3" t="s">
        <v>875</v>
      </c>
      <c r="AK90" s="39">
        <v>44421</v>
      </c>
      <c r="AL90" s="39">
        <v>44424</v>
      </c>
      <c r="AM90" s="39">
        <v>44453</v>
      </c>
      <c r="AN90" s="27">
        <f t="shared" si="2"/>
        <v>63883.517241379319</v>
      </c>
      <c r="AO90" s="27">
        <v>74104.88</v>
      </c>
      <c r="AP90" s="24">
        <v>0</v>
      </c>
      <c r="AQ90" s="24">
        <v>0</v>
      </c>
      <c r="AR90" s="24" t="s">
        <v>736</v>
      </c>
      <c r="AS90" s="24" t="s">
        <v>392</v>
      </c>
      <c r="AT90" s="24" t="s">
        <v>685</v>
      </c>
      <c r="AU90" s="41" t="s">
        <v>940</v>
      </c>
      <c r="AV90" s="24"/>
      <c r="AW90" s="39">
        <v>44424</v>
      </c>
      <c r="AX90" s="39">
        <v>44453</v>
      </c>
      <c r="AY90" s="57" t="s">
        <v>1195</v>
      </c>
      <c r="AZ90" s="34" t="s">
        <v>485</v>
      </c>
      <c r="BA90" s="24" t="s">
        <v>1004</v>
      </c>
      <c r="BB90" s="38" t="s">
        <v>1009</v>
      </c>
      <c r="BC90" s="24">
        <f>Tabla_416647!A85</f>
        <v>82</v>
      </c>
      <c r="BD90" s="24" t="s">
        <v>255</v>
      </c>
      <c r="BE90" s="24">
        <v>1</v>
      </c>
      <c r="BF90" s="24" t="s">
        <v>1130</v>
      </c>
      <c r="BG90" s="44" t="s">
        <v>1149</v>
      </c>
      <c r="BH90" s="44" t="s">
        <v>1149</v>
      </c>
      <c r="BI90" s="35" t="s">
        <v>963</v>
      </c>
      <c r="BJ90" s="35" t="s">
        <v>996</v>
      </c>
      <c r="BK90" s="24" t="s">
        <v>633</v>
      </c>
      <c r="BL90" s="29">
        <v>44469</v>
      </c>
      <c r="BM90" s="29">
        <v>44469</v>
      </c>
      <c r="BN90" s="35"/>
    </row>
    <row r="91" spans="1:66" s="30" customFormat="1" ht="51" x14ac:dyDescent="0.25">
      <c r="A91" s="24">
        <v>2021</v>
      </c>
      <c r="B91" s="25">
        <v>44440</v>
      </c>
      <c r="C91" s="25">
        <v>44469</v>
      </c>
      <c r="D91" s="24" t="s">
        <v>149</v>
      </c>
      <c r="E91" s="24" t="s">
        <v>151</v>
      </c>
      <c r="F91" s="24" t="s">
        <v>156</v>
      </c>
      <c r="G91" s="3" t="s">
        <v>876</v>
      </c>
      <c r="H91" s="24" t="s">
        <v>484</v>
      </c>
      <c r="I91" s="34" t="s">
        <v>485</v>
      </c>
      <c r="J91" s="3" t="s">
        <v>897</v>
      </c>
      <c r="K91" s="24">
        <v>1</v>
      </c>
      <c r="L91" s="3" t="s">
        <v>921</v>
      </c>
      <c r="M91" s="24" t="s">
        <v>922</v>
      </c>
      <c r="N91" s="24" t="s">
        <v>923</v>
      </c>
      <c r="O91" s="24" t="s">
        <v>394</v>
      </c>
      <c r="P91" s="38" t="s">
        <v>848</v>
      </c>
      <c r="Q91" s="24" t="s">
        <v>164</v>
      </c>
      <c r="R91" s="24" t="s">
        <v>1057</v>
      </c>
      <c r="S91" s="26">
        <v>0</v>
      </c>
      <c r="T91" s="24">
        <v>0</v>
      </c>
      <c r="U91" s="24" t="s">
        <v>189</v>
      </c>
      <c r="V91" s="24" t="s">
        <v>678</v>
      </c>
      <c r="W91" s="24">
        <v>1</v>
      </c>
      <c r="X91" s="24" t="s">
        <v>226</v>
      </c>
      <c r="Y91" s="24">
        <v>15</v>
      </c>
      <c r="Z91" s="24" t="s">
        <v>226</v>
      </c>
      <c r="AA91" s="24">
        <v>11</v>
      </c>
      <c r="AB91" s="24" t="s">
        <v>226</v>
      </c>
      <c r="AC91" s="24">
        <v>36250</v>
      </c>
      <c r="AD91" s="24" t="s">
        <v>394</v>
      </c>
      <c r="AE91" s="24" t="s">
        <v>394</v>
      </c>
      <c r="AF91" s="24" t="s">
        <v>394</v>
      </c>
      <c r="AG91" s="24" t="s">
        <v>394</v>
      </c>
      <c r="AH91" s="24" t="s">
        <v>394</v>
      </c>
      <c r="AI91" s="24" t="s">
        <v>520</v>
      </c>
      <c r="AJ91" s="3" t="s">
        <v>876</v>
      </c>
      <c r="AK91" s="39">
        <v>44421</v>
      </c>
      <c r="AL91" s="39">
        <v>44424</v>
      </c>
      <c r="AM91" s="39">
        <v>44438</v>
      </c>
      <c r="AN91" s="27">
        <f t="shared" si="2"/>
        <v>13500.000000000002</v>
      </c>
      <c r="AO91" s="27">
        <v>15660</v>
      </c>
      <c r="AP91" s="24">
        <v>0</v>
      </c>
      <c r="AQ91" s="24">
        <v>0</v>
      </c>
      <c r="AR91" s="24" t="s">
        <v>736</v>
      </c>
      <c r="AS91" s="24" t="s">
        <v>392</v>
      </c>
      <c r="AT91" s="24" t="s">
        <v>685</v>
      </c>
      <c r="AU91" s="41" t="s">
        <v>941</v>
      </c>
      <c r="AV91" s="24">
        <v>0</v>
      </c>
      <c r="AW91" s="39">
        <v>44424</v>
      </c>
      <c r="AX91" s="39">
        <v>44438</v>
      </c>
      <c r="AY91" s="28" t="s">
        <v>1056</v>
      </c>
      <c r="AZ91" s="34" t="s">
        <v>485</v>
      </c>
      <c r="BA91" s="24" t="s">
        <v>1004</v>
      </c>
      <c r="BB91" s="38" t="s">
        <v>1010</v>
      </c>
      <c r="BC91" s="24">
        <f>Tabla_416647!A86</f>
        <v>83</v>
      </c>
      <c r="BD91" s="24" t="s">
        <v>255</v>
      </c>
      <c r="BE91" s="24">
        <v>1</v>
      </c>
      <c r="BF91" s="24" t="s">
        <v>1130</v>
      </c>
      <c r="BG91" s="44" t="s">
        <v>1149</v>
      </c>
      <c r="BH91" s="44" t="s">
        <v>1149</v>
      </c>
      <c r="BI91" s="34" t="s">
        <v>964</v>
      </c>
      <c r="BJ91" s="34" t="s">
        <v>997</v>
      </c>
      <c r="BK91" s="24" t="s">
        <v>633</v>
      </c>
      <c r="BL91" s="29">
        <v>44469</v>
      </c>
      <c r="BM91" s="29">
        <v>44469</v>
      </c>
      <c r="BN91" s="35" t="s">
        <v>1058</v>
      </c>
    </row>
    <row r="92" spans="1:66" s="30" customFormat="1" ht="45" x14ac:dyDescent="0.25">
      <c r="A92" s="24">
        <v>2021</v>
      </c>
      <c r="B92" s="25">
        <v>44440</v>
      </c>
      <c r="C92" s="25">
        <v>44469</v>
      </c>
      <c r="D92" s="24" t="s">
        <v>149</v>
      </c>
      <c r="E92" s="24" t="s">
        <v>151</v>
      </c>
      <c r="F92" s="24" t="s">
        <v>156</v>
      </c>
      <c r="G92" s="3" t="s">
        <v>877</v>
      </c>
      <c r="H92" s="24" t="s">
        <v>484</v>
      </c>
      <c r="I92" s="34" t="s">
        <v>485</v>
      </c>
      <c r="J92" s="3" t="s">
        <v>898</v>
      </c>
      <c r="K92" s="24">
        <v>1</v>
      </c>
      <c r="L92" s="3" t="s">
        <v>924</v>
      </c>
      <c r="M92" s="24" t="s">
        <v>403</v>
      </c>
      <c r="N92" s="24" t="s">
        <v>404</v>
      </c>
      <c r="O92" s="24" t="s">
        <v>394</v>
      </c>
      <c r="P92" s="38" t="s">
        <v>852</v>
      </c>
      <c r="Q92" s="24" t="s">
        <v>164</v>
      </c>
      <c r="R92" s="24" t="s">
        <v>1144</v>
      </c>
      <c r="S92" s="26">
        <v>108</v>
      </c>
      <c r="T92" s="24">
        <v>1</v>
      </c>
      <c r="U92" s="24" t="s">
        <v>189</v>
      </c>
      <c r="V92" s="24" t="s">
        <v>543</v>
      </c>
      <c r="W92" s="24">
        <v>1</v>
      </c>
      <c r="X92" s="24" t="s">
        <v>526</v>
      </c>
      <c r="Y92" s="24">
        <v>20</v>
      </c>
      <c r="Z92" s="24" t="s">
        <v>526</v>
      </c>
      <c r="AA92" s="24">
        <v>11</v>
      </c>
      <c r="AB92" s="24" t="s">
        <v>226</v>
      </c>
      <c r="AC92" s="24">
        <v>37205</v>
      </c>
      <c r="AD92" s="24" t="s">
        <v>394</v>
      </c>
      <c r="AE92" s="24" t="s">
        <v>394</v>
      </c>
      <c r="AF92" s="24" t="s">
        <v>394</v>
      </c>
      <c r="AG92" s="24">
        <v>0</v>
      </c>
      <c r="AH92" s="24"/>
      <c r="AI92" s="24" t="s">
        <v>520</v>
      </c>
      <c r="AJ92" s="3" t="s">
        <v>877</v>
      </c>
      <c r="AK92" s="39">
        <v>44421</v>
      </c>
      <c r="AL92" s="39">
        <v>44424</v>
      </c>
      <c r="AM92" s="39">
        <v>44438</v>
      </c>
      <c r="AN92" s="27">
        <f t="shared" si="2"/>
        <v>9913.7931034482772</v>
      </c>
      <c r="AO92" s="27">
        <v>11500</v>
      </c>
      <c r="AP92" s="24">
        <v>0</v>
      </c>
      <c r="AQ92" s="24">
        <v>0</v>
      </c>
      <c r="AR92" s="24" t="s">
        <v>736</v>
      </c>
      <c r="AS92" s="24" t="s">
        <v>392</v>
      </c>
      <c r="AT92" s="24" t="s">
        <v>685</v>
      </c>
      <c r="AU92" s="41" t="s">
        <v>898</v>
      </c>
      <c r="AV92" s="24">
        <v>0</v>
      </c>
      <c r="AW92" s="39">
        <v>44424</v>
      </c>
      <c r="AX92" s="39">
        <v>44438</v>
      </c>
      <c r="AY92" s="43" t="s">
        <v>1143</v>
      </c>
      <c r="AZ92" s="34" t="s">
        <v>485</v>
      </c>
      <c r="BA92" s="24" t="s">
        <v>1004</v>
      </c>
      <c r="BB92" s="38" t="s">
        <v>1010</v>
      </c>
      <c r="BC92" s="24">
        <f>Tabla_416647!A87</f>
        <v>84</v>
      </c>
      <c r="BD92" s="24" t="s">
        <v>255</v>
      </c>
      <c r="BE92" s="24">
        <v>1</v>
      </c>
      <c r="BF92" s="24" t="s">
        <v>1130</v>
      </c>
      <c r="BG92" s="44" t="s">
        <v>1149</v>
      </c>
      <c r="BH92" s="44" t="s">
        <v>1149</v>
      </c>
      <c r="BI92" s="34" t="s">
        <v>962</v>
      </c>
      <c r="BJ92" s="34" t="s">
        <v>998</v>
      </c>
      <c r="BK92" s="24" t="s">
        <v>633</v>
      </c>
      <c r="BL92" s="29">
        <v>44469</v>
      </c>
      <c r="BM92" s="29">
        <v>44469</v>
      </c>
      <c r="BN92" s="35"/>
    </row>
    <row r="93" spans="1:66" s="30" customFormat="1" ht="45" x14ac:dyDescent="0.25">
      <c r="A93" s="24">
        <v>2021</v>
      </c>
      <c r="B93" s="25">
        <v>44440</v>
      </c>
      <c r="C93" s="25">
        <v>44469</v>
      </c>
      <c r="D93" s="24" t="s">
        <v>149</v>
      </c>
      <c r="E93" s="24" t="s">
        <v>151</v>
      </c>
      <c r="F93" s="24" t="s">
        <v>156</v>
      </c>
      <c r="G93" s="3" t="s">
        <v>878</v>
      </c>
      <c r="H93" s="24" t="s">
        <v>484</v>
      </c>
      <c r="I93" s="34" t="s">
        <v>485</v>
      </c>
      <c r="J93" s="3" t="s">
        <v>899</v>
      </c>
      <c r="K93" s="24">
        <v>1</v>
      </c>
      <c r="L93" s="3" t="s">
        <v>925</v>
      </c>
      <c r="M93" s="24" t="s">
        <v>926</v>
      </c>
      <c r="N93" s="24" t="s">
        <v>429</v>
      </c>
      <c r="O93" s="35" t="s">
        <v>392</v>
      </c>
      <c r="P93" s="38" t="s">
        <v>846</v>
      </c>
      <c r="Q93" s="24" t="s">
        <v>164</v>
      </c>
      <c r="R93" s="24" t="s">
        <v>1014</v>
      </c>
      <c r="S93" s="26">
        <v>119</v>
      </c>
      <c r="T93" s="24">
        <v>0</v>
      </c>
      <c r="U93" s="24" t="s">
        <v>187</v>
      </c>
      <c r="V93" s="24" t="s">
        <v>561</v>
      </c>
      <c r="W93" s="24">
        <v>1</v>
      </c>
      <c r="X93" s="24" t="s">
        <v>1015</v>
      </c>
      <c r="Y93" s="24">
        <v>25</v>
      </c>
      <c r="Z93" s="24" t="s">
        <v>558</v>
      </c>
      <c r="AA93" s="24">
        <v>11</v>
      </c>
      <c r="AB93" s="24" t="s">
        <v>226</v>
      </c>
      <c r="AC93" s="24">
        <v>36400</v>
      </c>
      <c r="AD93" s="24" t="s">
        <v>394</v>
      </c>
      <c r="AE93" s="24" t="s">
        <v>394</v>
      </c>
      <c r="AF93" s="24" t="s">
        <v>394</v>
      </c>
      <c r="AG93" s="24">
        <v>0</v>
      </c>
      <c r="AH93" s="24" t="s">
        <v>394</v>
      </c>
      <c r="AI93" s="24" t="s">
        <v>520</v>
      </c>
      <c r="AJ93" s="3" t="s">
        <v>878</v>
      </c>
      <c r="AK93" s="39">
        <v>44421</v>
      </c>
      <c r="AL93" s="39">
        <v>44424</v>
      </c>
      <c r="AM93" s="39">
        <v>44438</v>
      </c>
      <c r="AN93" s="27">
        <f t="shared" si="2"/>
        <v>17876.456896551725</v>
      </c>
      <c r="AO93" s="27">
        <v>20736.689999999999</v>
      </c>
      <c r="AP93" s="24">
        <v>0</v>
      </c>
      <c r="AQ93" s="24">
        <v>0</v>
      </c>
      <c r="AR93" s="24" t="s">
        <v>736</v>
      </c>
      <c r="AS93" s="24" t="s">
        <v>392</v>
      </c>
      <c r="AT93" s="24" t="s">
        <v>685</v>
      </c>
      <c r="AU93" s="41" t="s">
        <v>942</v>
      </c>
      <c r="AV93" s="24"/>
      <c r="AW93" s="39">
        <v>44424</v>
      </c>
      <c r="AX93" s="39">
        <v>44438</v>
      </c>
      <c r="AY93" s="28" t="s">
        <v>1017</v>
      </c>
      <c r="AZ93" s="44" t="s">
        <v>485</v>
      </c>
      <c r="BA93" s="24" t="s">
        <v>1004</v>
      </c>
      <c r="BB93" s="38" t="s">
        <v>1010</v>
      </c>
      <c r="BC93" s="24">
        <f>Tabla_416647!A88</f>
        <v>85</v>
      </c>
      <c r="BD93" s="24" t="s">
        <v>255</v>
      </c>
      <c r="BE93" s="24">
        <v>1</v>
      </c>
      <c r="BF93" s="24" t="s">
        <v>1130</v>
      </c>
      <c r="BG93" s="44" t="s">
        <v>1149</v>
      </c>
      <c r="BH93" s="44" t="s">
        <v>1149</v>
      </c>
      <c r="BI93" s="35" t="s">
        <v>961</v>
      </c>
      <c r="BJ93" s="35" t="s">
        <v>999</v>
      </c>
      <c r="BK93" s="24" t="s">
        <v>633</v>
      </c>
      <c r="BL93" s="29">
        <v>44469</v>
      </c>
      <c r="BM93" s="29">
        <v>44469</v>
      </c>
      <c r="BN93" s="35"/>
    </row>
    <row r="94" spans="1:66" s="30" customFormat="1" ht="45" x14ac:dyDescent="0.25">
      <c r="A94" s="24">
        <v>2021</v>
      </c>
      <c r="B94" s="25">
        <v>44440</v>
      </c>
      <c r="C94" s="25">
        <v>44469</v>
      </c>
      <c r="D94" s="24" t="s">
        <v>149</v>
      </c>
      <c r="E94" s="24" t="s">
        <v>151</v>
      </c>
      <c r="F94" s="24" t="s">
        <v>156</v>
      </c>
      <c r="G94" s="3" t="s">
        <v>879</v>
      </c>
      <c r="H94" s="24" t="s">
        <v>1146</v>
      </c>
      <c r="I94" s="34" t="s">
        <v>485</v>
      </c>
      <c r="J94" s="3" t="s">
        <v>900</v>
      </c>
      <c r="K94" s="24">
        <v>1</v>
      </c>
      <c r="L94" s="24" t="s">
        <v>392</v>
      </c>
      <c r="M94" s="24" t="s">
        <v>392</v>
      </c>
      <c r="N94" s="24" t="s">
        <v>392</v>
      </c>
      <c r="O94" s="3" t="s">
        <v>902</v>
      </c>
      <c r="P94" s="38" t="s">
        <v>933</v>
      </c>
      <c r="Q94" s="24" t="s">
        <v>164</v>
      </c>
      <c r="R94" s="24" t="s">
        <v>1147</v>
      </c>
      <c r="S94" s="26">
        <v>154</v>
      </c>
      <c r="T94" s="24">
        <v>101</v>
      </c>
      <c r="U94" s="24" t="s">
        <v>189</v>
      </c>
      <c r="V94" s="24" t="s">
        <v>1148</v>
      </c>
      <c r="W94" s="24">
        <v>1</v>
      </c>
      <c r="X94" s="24" t="s">
        <v>535</v>
      </c>
      <c r="Y94" s="24">
        <v>17</v>
      </c>
      <c r="Z94" s="24" t="s">
        <v>535</v>
      </c>
      <c r="AA94" s="24">
        <v>11</v>
      </c>
      <c r="AB94" s="24" t="s">
        <v>226</v>
      </c>
      <c r="AC94" s="24">
        <v>36570</v>
      </c>
      <c r="AD94" s="24" t="s">
        <v>394</v>
      </c>
      <c r="AE94" s="24" t="s">
        <v>394</v>
      </c>
      <c r="AF94" s="24" t="s">
        <v>394</v>
      </c>
      <c r="AG94" s="24">
        <v>0</v>
      </c>
      <c r="AH94" s="24"/>
      <c r="AI94" s="24" t="s">
        <v>520</v>
      </c>
      <c r="AJ94" s="3" t="s">
        <v>879</v>
      </c>
      <c r="AK94" s="39">
        <v>44441</v>
      </c>
      <c r="AL94" s="39">
        <v>44442</v>
      </c>
      <c r="AM94" s="39">
        <v>44501</v>
      </c>
      <c r="AN94" s="27">
        <f t="shared" si="2"/>
        <v>1025862.0689655173</v>
      </c>
      <c r="AO94" s="27">
        <v>1190000</v>
      </c>
      <c r="AP94" s="24">
        <v>0</v>
      </c>
      <c r="AQ94" s="24">
        <v>0</v>
      </c>
      <c r="AR94" s="24" t="s">
        <v>736</v>
      </c>
      <c r="AS94" s="24" t="s">
        <v>392</v>
      </c>
      <c r="AT94" s="24" t="s">
        <v>685</v>
      </c>
      <c r="AU94" s="41" t="s">
        <v>943</v>
      </c>
      <c r="AV94" s="24">
        <v>714000</v>
      </c>
      <c r="AW94" s="39">
        <v>44442</v>
      </c>
      <c r="AX94" s="39">
        <v>44501</v>
      </c>
      <c r="AY94" s="28" t="s">
        <v>1145</v>
      </c>
      <c r="AZ94" s="44" t="s">
        <v>485</v>
      </c>
      <c r="BA94" s="24" t="s">
        <v>1004</v>
      </c>
      <c r="BB94" s="38" t="s">
        <v>1007</v>
      </c>
      <c r="BC94" s="24">
        <f>Tabla_416647!A89</f>
        <v>86</v>
      </c>
      <c r="BD94" s="24" t="s">
        <v>255</v>
      </c>
      <c r="BE94" s="24">
        <v>1</v>
      </c>
      <c r="BF94" s="24" t="s">
        <v>1130</v>
      </c>
      <c r="BG94" s="44" t="s">
        <v>1149</v>
      </c>
      <c r="BH94" s="44" t="s">
        <v>1149</v>
      </c>
      <c r="BI94" s="34" t="s">
        <v>485</v>
      </c>
      <c r="BJ94" s="34" t="s">
        <v>485</v>
      </c>
      <c r="BK94" s="24" t="s">
        <v>633</v>
      </c>
      <c r="BL94" s="29">
        <v>44469</v>
      </c>
      <c r="BM94" s="29">
        <v>44469</v>
      </c>
      <c r="BN94" s="35"/>
    </row>
    <row r="95" spans="1:66" s="30" customFormat="1" ht="45" x14ac:dyDescent="0.25">
      <c r="A95" s="24">
        <v>2021</v>
      </c>
      <c r="B95" s="25">
        <v>44440</v>
      </c>
      <c r="C95" s="25">
        <v>44469</v>
      </c>
      <c r="D95" s="24" t="s">
        <v>149</v>
      </c>
      <c r="E95" s="24" t="s">
        <v>151</v>
      </c>
      <c r="F95" s="24" t="s">
        <v>156</v>
      </c>
      <c r="G95" s="3" t="s">
        <v>880</v>
      </c>
      <c r="H95" s="62" t="s">
        <v>1146</v>
      </c>
      <c r="I95" s="34" t="s">
        <v>485</v>
      </c>
      <c r="J95" s="3" t="s">
        <v>901</v>
      </c>
      <c r="K95" s="24">
        <v>1</v>
      </c>
      <c r="L95" s="3" t="s">
        <v>392</v>
      </c>
      <c r="M95" s="24" t="s">
        <v>392</v>
      </c>
      <c r="N95" s="24" t="s">
        <v>392</v>
      </c>
      <c r="O95" s="3" t="s">
        <v>435</v>
      </c>
      <c r="P95" s="38" t="s">
        <v>669</v>
      </c>
      <c r="Q95" s="24" t="s">
        <v>164</v>
      </c>
      <c r="R95" s="24" t="s">
        <v>675</v>
      </c>
      <c r="S95" s="26">
        <v>230</v>
      </c>
      <c r="T95" s="24">
        <v>0</v>
      </c>
      <c r="U95" s="24" t="s">
        <v>189</v>
      </c>
      <c r="V95" s="24" t="s">
        <v>682</v>
      </c>
      <c r="W95" s="24">
        <v>1</v>
      </c>
      <c r="X95" s="24" t="s">
        <v>518</v>
      </c>
      <c r="Y95" s="24">
        <v>31</v>
      </c>
      <c r="Z95" s="24" t="s">
        <v>519</v>
      </c>
      <c r="AA95" s="24">
        <v>11</v>
      </c>
      <c r="AB95" s="24" t="s">
        <v>226</v>
      </c>
      <c r="AC95" s="24">
        <v>36300</v>
      </c>
      <c r="AD95" s="24" t="s">
        <v>394</v>
      </c>
      <c r="AE95" s="24" t="s">
        <v>394</v>
      </c>
      <c r="AF95" s="24" t="s">
        <v>394</v>
      </c>
      <c r="AG95" s="24" t="s">
        <v>394</v>
      </c>
      <c r="AH95" s="24" t="s">
        <v>394</v>
      </c>
      <c r="AI95" s="24" t="s">
        <v>520</v>
      </c>
      <c r="AJ95" s="3" t="s">
        <v>880</v>
      </c>
      <c r="AK95" s="39">
        <v>44441</v>
      </c>
      <c r="AL95" s="39">
        <v>44442</v>
      </c>
      <c r="AM95" s="39">
        <v>44456</v>
      </c>
      <c r="AN95" s="27">
        <f t="shared" si="2"/>
        <v>68944.163793103449</v>
      </c>
      <c r="AO95" s="27">
        <v>79975.23</v>
      </c>
      <c r="AP95" s="24">
        <v>0</v>
      </c>
      <c r="AQ95" s="24">
        <v>0</v>
      </c>
      <c r="AR95" s="24" t="s">
        <v>736</v>
      </c>
      <c r="AS95" s="24" t="s">
        <v>392</v>
      </c>
      <c r="AT95" s="24" t="s">
        <v>685</v>
      </c>
      <c r="AU95" s="58" t="s">
        <v>1170</v>
      </c>
      <c r="AV95" s="24">
        <v>0</v>
      </c>
      <c r="AW95" s="39">
        <v>44442</v>
      </c>
      <c r="AX95" s="39">
        <v>44456</v>
      </c>
      <c r="AY95" s="57" t="s">
        <v>1197</v>
      </c>
      <c r="AZ95" s="44" t="s">
        <v>485</v>
      </c>
      <c r="BA95" s="24" t="s">
        <v>528</v>
      </c>
      <c r="BB95" s="38" t="s">
        <v>1007</v>
      </c>
      <c r="BC95" s="24">
        <f>Tabla_416647!A90</f>
        <v>87</v>
      </c>
      <c r="BD95" s="24" t="s">
        <v>255</v>
      </c>
      <c r="BE95" s="24">
        <v>48</v>
      </c>
      <c r="BF95" s="24" t="s">
        <v>1130</v>
      </c>
      <c r="BG95" s="44" t="s">
        <v>1149</v>
      </c>
      <c r="BH95" s="44" t="s">
        <v>1149</v>
      </c>
      <c r="BI95" s="34" t="s">
        <v>485</v>
      </c>
      <c r="BJ95" s="34" t="s">
        <v>485</v>
      </c>
      <c r="BK95" s="24" t="s">
        <v>633</v>
      </c>
      <c r="BL95" s="29">
        <v>44469</v>
      </c>
      <c r="BM95" s="29">
        <v>44469</v>
      </c>
      <c r="BN95" s="35"/>
    </row>
    <row r="96" spans="1:66" s="46" customFormat="1" ht="45.75" x14ac:dyDescent="0.25">
      <c r="A96" s="24">
        <v>2021</v>
      </c>
      <c r="B96" s="25">
        <v>44440</v>
      </c>
      <c r="C96" s="25">
        <v>44469</v>
      </c>
      <c r="D96" s="24" t="s">
        <v>149</v>
      </c>
      <c r="E96" s="24" t="s">
        <v>151</v>
      </c>
      <c r="F96" s="24" t="s">
        <v>156</v>
      </c>
      <c r="G96" s="3" t="s">
        <v>1215</v>
      </c>
      <c r="H96" s="62" t="s">
        <v>1146</v>
      </c>
      <c r="I96" s="34" t="s">
        <v>485</v>
      </c>
      <c r="J96" s="67" t="s">
        <v>1211</v>
      </c>
      <c r="K96" s="68">
        <v>1</v>
      </c>
      <c r="L96" s="3" t="s">
        <v>392</v>
      </c>
      <c r="M96" s="24" t="s">
        <v>392</v>
      </c>
      <c r="N96" s="24" t="s">
        <v>392</v>
      </c>
      <c r="O96" s="69" t="s">
        <v>1212</v>
      </c>
      <c r="P96" s="46" t="s">
        <v>1213</v>
      </c>
      <c r="Q96" s="46" t="s">
        <v>164</v>
      </c>
      <c r="R96" s="68" t="s">
        <v>496</v>
      </c>
      <c r="S96" s="70">
        <v>303</v>
      </c>
      <c r="T96" s="68">
        <v>0</v>
      </c>
      <c r="U96" s="68" t="s">
        <v>189</v>
      </c>
      <c r="V96" s="68" t="s">
        <v>1214</v>
      </c>
      <c r="W96" s="68">
        <v>1</v>
      </c>
      <c r="X96" s="68" t="s">
        <v>518</v>
      </c>
      <c r="Y96" s="24">
        <v>31</v>
      </c>
      <c r="Z96" s="24" t="s">
        <v>519</v>
      </c>
      <c r="AA96" s="24">
        <v>11</v>
      </c>
      <c r="AB96" s="24" t="s">
        <v>226</v>
      </c>
      <c r="AC96" s="24">
        <v>36300</v>
      </c>
      <c r="AD96" s="24" t="s">
        <v>394</v>
      </c>
      <c r="AE96" s="24" t="s">
        <v>394</v>
      </c>
      <c r="AF96" s="24" t="s">
        <v>394</v>
      </c>
      <c r="AG96" s="24" t="s">
        <v>394</v>
      </c>
      <c r="AH96" s="24" t="s">
        <v>394</v>
      </c>
      <c r="AI96" s="24" t="s">
        <v>520</v>
      </c>
      <c r="AJ96" s="71" t="str">
        <f>G96</f>
        <v>OPM-SFR/2021-097</v>
      </c>
      <c r="AK96" s="72">
        <v>44468</v>
      </c>
      <c r="AL96" s="72">
        <v>44469</v>
      </c>
      <c r="AM96" s="72">
        <v>44528</v>
      </c>
      <c r="AN96" s="70">
        <f t="shared" si="2"/>
        <v>720098.68965517241</v>
      </c>
      <c r="AO96" s="70">
        <v>835314.48</v>
      </c>
      <c r="AP96" s="68">
        <v>0</v>
      </c>
      <c r="AQ96" s="68">
        <v>0</v>
      </c>
      <c r="AR96" s="68" t="s">
        <v>521</v>
      </c>
      <c r="AS96" s="68" t="s">
        <v>394</v>
      </c>
      <c r="AT96" s="68" t="s">
        <v>685</v>
      </c>
      <c r="AU96" s="73" t="s">
        <v>1209</v>
      </c>
      <c r="AV96" s="46">
        <f>83531.45+417657.24</f>
        <v>501188.69</v>
      </c>
      <c r="AW96" s="72">
        <v>44469</v>
      </c>
      <c r="AX96" s="72">
        <v>44528</v>
      </c>
      <c r="AY96" s="63" t="s">
        <v>1208</v>
      </c>
      <c r="AZ96" s="44" t="s">
        <v>485</v>
      </c>
      <c r="BA96" s="68" t="s">
        <v>1004</v>
      </c>
      <c r="BB96" s="38" t="s">
        <v>1207</v>
      </c>
      <c r="BC96" s="46">
        <v>88</v>
      </c>
      <c r="BD96" s="46" t="s">
        <v>255</v>
      </c>
      <c r="BE96" s="68">
        <v>49</v>
      </c>
      <c r="BF96" s="24" t="s">
        <v>1130</v>
      </c>
      <c r="BG96" s="44" t="s">
        <v>1149</v>
      </c>
      <c r="BH96" s="44" t="s">
        <v>1149</v>
      </c>
      <c r="BI96" s="34" t="s">
        <v>485</v>
      </c>
      <c r="BJ96" s="34" t="s">
        <v>485</v>
      </c>
      <c r="BK96" s="68" t="s">
        <v>1210</v>
      </c>
      <c r="BL96" s="29">
        <v>44469</v>
      </c>
      <c r="BM96" s="29">
        <v>44469</v>
      </c>
      <c r="BN96" s="52"/>
    </row>
  </sheetData>
  <autoFilter ref="A7:BN95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Q8:Q202">
      <formula1>Hidden_416</formula1>
    </dataValidation>
    <dataValidation type="list" allowBlank="1" showErrorMessage="1" sqref="U8:U202">
      <formula1>Hidden_520</formula1>
    </dataValidation>
    <dataValidation type="list" allowBlank="1" showErrorMessage="1" sqref="AB8:AB202">
      <formula1>Hidden_627</formula1>
    </dataValidation>
    <dataValidation type="list" allowBlank="1" showErrorMessage="1" sqref="BD8:BD202">
      <formula1>Hidden_755</formula1>
    </dataValidation>
  </dataValidations>
  <hyperlinks>
    <hyperlink ref="AZ8" r:id="rId1"/>
    <hyperlink ref="I53" r:id="rId2"/>
    <hyperlink ref="I72" r:id="rId3"/>
    <hyperlink ref="I73" r:id="rId4"/>
    <hyperlink ref="AZ55" r:id="rId5"/>
    <hyperlink ref="AZ60" r:id="rId6"/>
    <hyperlink ref="AZ65" r:id="rId7"/>
    <hyperlink ref="AZ61:AZ64" r:id="rId8" display="http://www.sanfrancisco.gob.mx/transparencia/archivos/2020/04/202010120880002784.pdf"/>
    <hyperlink ref="AZ66:AZ72" r:id="rId9" display="http://www.sanfrancisco.gob.mx/transparencia/archivos/2020/04/202010120880002784.pdf"/>
    <hyperlink ref="AZ73" r:id="rId10"/>
    <hyperlink ref="I67" r:id="rId11"/>
    <hyperlink ref="I74" r:id="rId12"/>
    <hyperlink ref="AY26" r:id="rId13"/>
    <hyperlink ref="AY56" r:id="rId14"/>
    <hyperlink ref="AY57" r:id="rId15"/>
    <hyperlink ref="AY58" r:id="rId16"/>
    <hyperlink ref="AY59" r:id="rId17"/>
    <hyperlink ref="AY60" r:id="rId18"/>
    <hyperlink ref="AY61" r:id="rId19"/>
    <hyperlink ref="AY62" r:id="rId20"/>
    <hyperlink ref="AY63" r:id="rId21"/>
    <hyperlink ref="AY64" r:id="rId22"/>
    <hyperlink ref="AY65" r:id="rId23"/>
    <hyperlink ref="AY66" r:id="rId24"/>
    <hyperlink ref="AY67" r:id="rId25"/>
    <hyperlink ref="AY68" r:id="rId26"/>
    <hyperlink ref="AY69" r:id="rId27"/>
    <hyperlink ref="AY70" r:id="rId28"/>
    <hyperlink ref="AY71" r:id="rId29"/>
    <hyperlink ref="AY72" r:id="rId30"/>
    <hyperlink ref="AY73" r:id="rId31"/>
    <hyperlink ref="AY74" r:id="rId32"/>
    <hyperlink ref="AZ9" r:id="rId33"/>
    <hyperlink ref="AZ11" r:id="rId34"/>
    <hyperlink ref="AZ10" r:id="rId35"/>
    <hyperlink ref="AZ12" r:id="rId36"/>
    <hyperlink ref="AZ13" r:id="rId37"/>
    <hyperlink ref="AZ14" r:id="rId38"/>
    <hyperlink ref="AZ15" r:id="rId39"/>
    <hyperlink ref="AZ16" r:id="rId40"/>
    <hyperlink ref="AZ17" r:id="rId41"/>
    <hyperlink ref="AZ18" r:id="rId42"/>
    <hyperlink ref="AZ19" r:id="rId43"/>
    <hyperlink ref="AZ20" r:id="rId44"/>
    <hyperlink ref="AZ21" r:id="rId45"/>
    <hyperlink ref="AZ22" r:id="rId46"/>
    <hyperlink ref="AZ23" r:id="rId47"/>
    <hyperlink ref="AZ24" r:id="rId48"/>
    <hyperlink ref="AZ25" r:id="rId49"/>
    <hyperlink ref="AZ26" r:id="rId50"/>
    <hyperlink ref="AZ27" r:id="rId51"/>
    <hyperlink ref="AZ28" r:id="rId52"/>
    <hyperlink ref="AZ29" r:id="rId53"/>
    <hyperlink ref="AZ30" r:id="rId54"/>
    <hyperlink ref="AZ31" r:id="rId55"/>
    <hyperlink ref="AZ32" r:id="rId56"/>
    <hyperlink ref="AZ33" r:id="rId57"/>
    <hyperlink ref="AZ35" r:id="rId58"/>
    <hyperlink ref="AZ36" r:id="rId59"/>
    <hyperlink ref="AZ37" r:id="rId60"/>
    <hyperlink ref="AZ39" r:id="rId61"/>
    <hyperlink ref="AZ40" r:id="rId62"/>
    <hyperlink ref="AZ41" r:id="rId63"/>
    <hyperlink ref="AZ43" r:id="rId64"/>
    <hyperlink ref="AZ44" r:id="rId65"/>
    <hyperlink ref="AZ45" r:id="rId66"/>
    <hyperlink ref="AZ49" r:id="rId67"/>
    <hyperlink ref="AZ50" r:id="rId68"/>
    <hyperlink ref="AZ51" r:id="rId69"/>
    <hyperlink ref="AZ52" r:id="rId70"/>
    <hyperlink ref="AZ53" r:id="rId71"/>
    <hyperlink ref="AZ54" r:id="rId72"/>
    <hyperlink ref="AY8" r:id="rId73"/>
    <hyperlink ref="I75:I95" r:id="rId74" display="http://www.sanfrancisco.gob.mx/transparencia/archivos/2020/04/202010120880002784.pdf"/>
    <hyperlink ref="AY9" r:id="rId75"/>
    <hyperlink ref="AY10" r:id="rId76"/>
    <hyperlink ref="AY11" r:id="rId77"/>
    <hyperlink ref="I52" r:id="rId78"/>
    <hyperlink ref="AY52" r:id="rId79"/>
    <hyperlink ref="AY78" r:id="rId80"/>
    <hyperlink ref="AY93" r:id="rId81"/>
    <hyperlink ref="AY87" r:id="rId82"/>
    <hyperlink ref="AZ78" r:id="rId83"/>
    <hyperlink ref="AZ87" r:id="rId84"/>
    <hyperlink ref="AZ93" r:id="rId85"/>
    <hyperlink ref="AY79" r:id="rId86"/>
    <hyperlink ref="AY80" r:id="rId87"/>
    <hyperlink ref="AY91" r:id="rId88"/>
    <hyperlink ref="AY44" r:id="rId89"/>
    <hyperlink ref="AZ81" r:id="rId90"/>
    <hyperlink ref="AZ85" r:id="rId91"/>
    <hyperlink ref="AY81" r:id="rId92"/>
    <hyperlink ref="AY85" r:id="rId93"/>
    <hyperlink ref="AY76" r:id="rId94"/>
    <hyperlink ref="AY82" r:id="rId95"/>
    <hyperlink ref="AY83" r:id="rId96"/>
    <hyperlink ref="AY84" r:id="rId97"/>
    <hyperlink ref="AY86" r:id="rId98"/>
    <hyperlink ref="AY92" r:id="rId99"/>
    <hyperlink ref="AY94" r:id="rId100"/>
    <hyperlink ref="BJ92" r:id="rId101"/>
    <hyperlink ref="BI92" r:id="rId102"/>
    <hyperlink ref="BJ67" r:id="rId103"/>
    <hyperlink ref="BI67" r:id="rId104"/>
    <hyperlink ref="BJ84" r:id="rId105"/>
    <hyperlink ref="BI84" r:id="rId106"/>
    <hyperlink ref="BJ69" r:id="rId107"/>
    <hyperlink ref="BI69" r:id="rId108"/>
    <hyperlink ref="BJ91" r:id="rId109"/>
    <hyperlink ref="BI91" r:id="rId110"/>
    <hyperlink ref="BJ37" r:id="rId111"/>
    <hyperlink ref="BJ35" r:id="rId112"/>
    <hyperlink ref="BI94:BJ95" r:id="rId113" display="http://www.sanfrancisco.gob.mx/transparencia/archivos/2020/04/202010120880002784.pdf"/>
    <hyperlink ref="BI85:BJ88" r:id="rId114" display="http://www.sanfrancisco.gob.mx/transparencia/archivos/2020/04/202010120880002784.pdf"/>
    <hyperlink ref="BJ83" r:id="rId115"/>
    <hyperlink ref="BI83" r:id="rId116"/>
    <hyperlink ref="BJ77:BJ81" r:id="rId117" display="http://www.sanfrancisco.gob.mx/transparencia/archivos/2020/04/202010120880002784.pdf"/>
    <hyperlink ref="BI77:BI81" r:id="rId118" display="http://www.sanfrancisco.gob.mx/transparencia/archivos/2020/04/202010120880002784.pdf"/>
    <hyperlink ref="BJ73" r:id="rId119"/>
    <hyperlink ref="BJ62" r:id="rId120"/>
    <hyperlink ref="BJ58" r:id="rId121"/>
    <hyperlink ref="BJ60" r:id="rId122"/>
    <hyperlink ref="BJ49" r:id="rId123"/>
    <hyperlink ref="BJ46" r:id="rId124"/>
    <hyperlink ref="BJ45" r:id="rId125"/>
    <hyperlink ref="BJ41" r:id="rId126"/>
    <hyperlink ref="BJ40" r:id="rId127"/>
    <hyperlink ref="BJ32" r:id="rId128"/>
    <hyperlink ref="BJ31" r:id="rId129"/>
    <hyperlink ref="BJ16" r:id="rId130"/>
    <hyperlink ref="BJ15" r:id="rId131"/>
    <hyperlink ref="BI75" r:id="rId132"/>
    <hyperlink ref="BI73" r:id="rId133"/>
    <hyperlink ref="BI64" r:id="rId134"/>
    <hyperlink ref="BJ57" r:id="rId135"/>
    <hyperlink ref="BJ56" r:id="rId136"/>
    <hyperlink ref="BJ22" r:id="rId137"/>
    <hyperlink ref="BJ14" r:id="rId138"/>
    <hyperlink ref="BJ13" r:id="rId139"/>
    <hyperlink ref="BJ12" r:id="rId140"/>
    <hyperlink ref="BJ11" r:id="rId141"/>
    <hyperlink ref="BJ10" r:id="rId142"/>
    <hyperlink ref="BJ9" r:id="rId143"/>
    <hyperlink ref="BJ8" r:id="rId144"/>
    <hyperlink ref="BI30" r:id="rId145"/>
    <hyperlink ref="BI29" r:id="rId146"/>
    <hyperlink ref="BI28" r:id="rId147"/>
    <hyperlink ref="BI26" r:id="rId148"/>
    <hyperlink ref="BI25" r:id="rId149"/>
    <hyperlink ref="BI24" r:id="rId150"/>
    <hyperlink ref="BI20" r:id="rId151"/>
    <hyperlink ref="BI19" r:id="rId152"/>
    <hyperlink ref="BJ21" r:id="rId153"/>
    <hyperlink ref="BI21" r:id="rId154"/>
    <hyperlink ref="BI56" r:id="rId155"/>
    <hyperlink ref="BI54" r:id="rId156"/>
    <hyperlink ref="BI49" r:id="rId157"/>
    <hyperlink ref="BI47" r:id="rId158"/>
    <hyperlink ref="BI46" r:id="rId159"/>
    <hyperlink ref="BI45" r:id="rId160"/>
    <hyperlink ref="BI41" r:id="rId161"/>
    <hyperlink ref="BI37" r:id="rId162"/>
    <hyperlink ref="BI40" r:id="rId163"/>
    <hyperlink ref="BI35" r:id="rId164"/>
    <hyperlink ref="BI33" r:id="rId165"/>
    <hyperlink ref="BI32" r:id="rId166"/>
    <hyperlink ref="BI31" r:id="rId167"/>
    <hyperlink ref="BI27" r:id="rId168"/>
    <hyperlink ref="BI16" r:id="rId169"/>
    <hyperlink ref="BI15" r:id="rId170"/>
    <hyperlink ref="BI22" r:id="rId171"/>
    <hyperlink ref="BI14" r:id="rId172"/>
    <hyperlink ref="BI13" r:id="rId173"/>
    <hyperlink ref="BI12" r:id="rId174"/>
    <hyperlink ref="BI11" r:id="rId175"/>
    <hyperlink ref="BI10" r:id="rId176"/>
    <hyperlink ref="BI9" r:id="rId177"/>
    <hyperlink ref="BI8" r:id="rId178"/>
    <hyperlink ref="BI17" r:id="rId179"/>
    <hyperlink ref="BJ65" r:id="rId180"/>
    <hyperlink ref="BJ63" r:id="rId181"/>
    <hyperlink ref="BI65" r:id="rId182"/>
    <hyperlink ref="BI63" r:id="rId183"/>
    <hyperlink ref="BJ74" r:id="rId184"/>
    <hyperlink ref="BJ72" r:id="rId185"/>
    <hyperlink ref="BJ70" r:id="rId186"/>
    <hyperlink ref="BJ68" r:id="rId187"/>
    <hyperlink ref="BI74" r:id="rId188"/>
    <hyperlink ref="BI72" r:id="rId189"/>
    <hyperlink ref="BI70" r:id="rId190"/>
    <hyperlink ref="BI68" r:id="rId191"/>
    <hyperlink ref="BI23" r:id="rId192"/>
    <hyperlink ref="BI18" r:id="rId193"/>
    <hyperlink ref="BJ55" r:id="rId194"/>
    <hyperlink ref="BI55" r:id="rId195"/>
    <hyperlink ref="BI53" r:id="rId196"/>
    <hyperlink ref="BJ48" r:id="rId197"/>
    <hyperlink ref="BI48" r:id="rId198"/>
    <hyperlink ref="BJ39" r:id="rId199"/>
    <hyperlink ref="BI39" r:id="rId200"/>
    <hyperlink ref="BG8" r:id="rId201"/>
    <hyperlink ref="BG9:BG95" r:id="rId202" display="http://www.sanfrancisco.gob.mx/transparencia/archivos/2021/03/202107090880002826.pdf"/>
    <hyperlink ref="AZ38" r:id="rId203"/>
    <hyperlink ref="BI38" r:id="rId204"/>
    <hyperlink ref="BJ38" r:id="rId205"/>
    <hyperlink ref="BI42" r:id="rId206"/>
    <hyperlink ref="BJ42" r:id="rId207"/>
    <hyperlink ref="BI43" r:id="rId208"/>
    <hyperlink ref="BJ43" r:id="rId209"/>
    <hyperlink ref="BI44" r:id="rId210"/>
    <hyperlink ref="BJ44" r:id="rId211"/>
    <hyperlink ref="BJ50" r:id="rId212"/>
    <hyperlink ref="BJ53" r:id="rId213"/>
    <hyperlink ref="BI51" r:id="rId214"/>
    <hyperlink ref="AY77" r:id="rId215"/>
    <hyperlink ref="AZ77" r:id="rId216"/>
    <hyperlink ref="AY75" r:id="rId217"/>
    <hyperlink ref="AZ75" r:id="rId218"/>
    <hyperlink ref="AZ76" r:id="rId219"/>
    <hyperlink ref="AZ88" r:id="rId220"/>
    <hyperlink ref="AZ89" r:id="rId221"/>
    <hyperlink ref="AY88" r:id="rId222"/>
    <hyperlink ref="AY89" r:id="rId223"/>
    <hyperlink ref="AY90" r:id="rId224"/>
    <hyperlink ref="AY95" r:id="rId225"/>
    <hyperlink ref="AZ46" r:id="rId226"/>
    <hyperlink ref="AZ42" r:id="rId227"/>
    <hyperlink ref="AZ47" r:id="rId228"/>
    <hyperlink ref="AZ48" r:id="rId229"/>
    <hyperlink ref="AZ74" r:id="rId230"/>
    <hyperlink ref="AZ79" r:id="rId231"/>
    <hyperlink ref="AZ82:AZ84" r:id="rId232" display="http://www.sanfrancisco.gob.mx/transparencia/archivos/2020/04/202010120880002784.pdf"/>
    <hyperlink ref="AZ86" r:id="rId233"/>
    <hyperlink ref="AZ90" r:id="rId234"/>
    <hyperlink ref="AZ94:AZ95" r:id="rId235" display="http://www.sanfrancisco.gob.mx/transparencia/archivos/2020/04/202010120880002784.pdf"/>
    <hyperlink ref="I96" r:id="rId236"/>
    <hyperlink ref="AY96" r:id="rId237"/>
    <hyperlink ref="AZ96" r:id="rId238"/>
    <hyperlink ref="BI96:BJ96" r:id="rId239" display="http://www.sanfrancisco.gob.mx/transparencia/archivos/2020/04/202010120880002784.pdf"/>
    <hyperlink ref="BG96" r:id="rId240"/>
    <hyperlink ref="AZ34" r:id="rId241"/>
    <hyperlink ref="BI34" r:id="rId242"/>
    <hyperlink ref="BG34" r:id="rId243"/>
  </hyperlinks>
  <pageMargins left="0.7" right="0.7" top="0.75" bottom="0.75" header="0.3" footer="0.3"/>
  <pageSetup paperSize="9" orientation="portrait" r:id="rId2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87" workbookViewId="0">
      <selection activeCell="B91" sqref="B9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style="17" customWidth="1"/>
    <col min="4" max="4" width="20" customWidth="1"/>
    <col min="5" max="5" width="26" customWidth="1"/>
  </cols>
  <sheetData>
    <row r="1" spans="1:5" hidden="1" x14ac:dyDescent="0.25">
      <c r="B1" t="s">
        <v>10</v>
      </c>
      <c r="C1" s="17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s="17" t="s">
        <v>270</v>
      </c>
      <c r="D2" t="s">
        <v>271</v>
      </c>
      <c r="E2" t="s">
        <v>272</v>
      </c>
    </row>
    <row r="3" spans="1:5" ht="60" x14ac:dyDescent="0.25">
      <c r="A3" s="1" t="s">
        <v>262</v>
      </c>
      <c r="B3" s="1" t="s">
        <v>273</v>
      </c>
      <c r="C3" s="19" t="s">
        <v>274</v>
      </c>
      <c r="D3" s="1" t="s">
        <v>275</v>
      </c>
      <c r="E3" s="1" t="s">
        <v>276</v>
      </c>
    </row>
    <row r="4" spans="1:5" s="46" customFormat="1" ht="39" customHeight="1" x14ac:dyDescent="0.25">
      <c r="A4" s="46">
        <v>1</v>
      </c>
      <c r="B4" s="3" t="s">
        <v>564</v>
      </c>
      <c r="C4" s="45" t="s">
        <v>565</v>
      </c>
      <c r="D4" s="47"/>
      <c r="E4" s="46" t="s">
        <v>279</v>
      </c>
    </row>
    <row r="5" spans="1:5" s="46" customFormat="1" ht="39" customHeight="1" x14ac:dyDescent="0.25">
      <c r="A5" s="46">
        <v>2</v>
      </c>
      <c r="B5" s="3" t="s">
        <v>566</v>
      </c>
      <c r="C5" s="45" t="s">
        <v>567</v>
      </c>
      <c r="D5" s="47"/>
      <c r="E5" s="46" t="s">
        <v>279</v>
      </c>
    </row>
    <row r="6" spans="1:5" s="46" customFormat="1" ht="39" customHeight="1" x14ac:dyDescent="0.25">
      <c r="A6" s="46">
        <v>3</v>
      </c>
      <c r="B6" s="3" t="s">
        <v>568</v>
      </c>
      <c r="C6" s="45" t="s">
        <v>569</v>
      </c>
      <c r="D6" s="47"/>
      <c r="E6" s="46" t="s">
        <v>279</v>
      </c>
    </row>
    <row r="7" spans="1:5" s="46" customFormat="1" ht="39" customHeight="1" x14ac:dyDescent="0.25">
      <c r="A7" s="46">
        <v>4</v>
      </c>
      <c r="B7" s="48" t="s">
        <v>570</v>
      </c>
      <c r="C7" s="45" t="s">
        <v>571</v>
      </c>
      <c r="D7" s="47"/>
      <c r="E7" s="46" t="s">
        <v>279</v>
      </c>
    </row>
    <row r="8" spans="1:5" s="46" customFormat="1" ht="39" customHeight="1" x14ac:dyDescent="0.25">
      <c r="A8" s="46">
        <v>5</v>
      </c>
      <c r="B8" s="3" t="s">
        <v>572</v>
      </c>
      <c r="C8" s="45" t="s">
        <v>573</v>
      </c>
      <c r="D8" s="47"/>
      <c r="E8" s="46" t="s">
        <v>279</v>
      </c>
    </row>
    <row r="9" spans="1:5" s="46" customFormat="1" ht="39" customHeight="1" x14ac:dyDescent="0.25">
      <c r="A9" s="46">
        <v>6</v>
      </c>
      <c r="B9" s="48" t="s">
        <v>574</v>
      </c>
      <c r="C9" s="45" t="s">
        <v>575</v>
      </c>
      <c r="D9" s="47"/>
      <c r="E9" s="46" t="s">
        <v>279</v>
      </c>
    </row>
    <row r="10" spans="1:5" s="46" customFormat="1" ht="39" customHeight="1" x14ac:dyDescent="0.25">
      <c r="A10" s="46">
        <v>7</v>
      </c>
      <c r="B10" s="3" t="s">
        <v>576</v>
      </c>
      <c r="C10" s="45" t="s">
        <v>577</v>
      </c>
      <c r="D10" s="47"/>
      <c r="E10" s="46" t="s">
        <v>279</v>
      </c>
    </row>
    <row r="11" spans="1:5" s="46" customFormat="1" ht="39" customHeight="1" x14ac:dyDescent="0.25">
      <c r="A11" s="46">
        <v>8</v>
      </c>
      <c r="B11" s="3" t="s">
        <v>570</v>
      </c>
      <c r="C11" s="45" t="s">
        <v>578</v>
      </c>
      <c r="D11" s="47"/>
      <c r="E11" s="46" t="s">
        <v>279</v>
      </c>
    </row>
    <row r="12" spans="1:5" s="46" customFormat="1" ht="39" customHeight="1" x14ac:dyDescent="0.25">
      <c r="A12" s="46">
        <v>9</v>
      </c>
      <c r="B12" s="3" t="s">
        <v>570</v>
      </c>
      <c r="C12" s="45" t="s">
        <v>579</v>
      </c>
      <c r="D12" s="47"/>
      <c r="E12" s="46" t="s">
        <v>279</v>
      </c>
    </row>
    <row r="13" spans="1:5" s="46" customFormat="1" ht="39" customHeight="1" x14ac:dyDescent="0.25">
      <c r="A13" s="46">
        <v>10</v>
      </c>
      <c r="B13" s="3" t="s">
        <v>570</v>
      </c>
      <c r="C13" s="45" t="s">
        <v>580</v>
      </c>
      <c r="D13" s="47"/>
      <c r="E13" s="46" t="s">
        <v>279</v>
      </c>
    </row>
    <row r="14" spans="1:5" s="46" customFormat="1" ht="39" customHeight="1" x14ac:dyDescent="0.25">
      <c r="A14" s="46">
        <v>11</v>
      </c>
      <c r="B14" s="3" t="s">
        <v>570</v>
      </c>
      <c r="C14" s="45" t="s">
        <v>581</v>
      </c>
      <c r="D14" s="47"/>
      <c r="E14" s="46" t="s">
        <v>279</v>
      </c>
    </row>
    <row r="15" spans="1:5" s="46" customFormat="1" ht="39" customHeight="1" x14ac:dyDescent="0.25">
      <c r="A15" s="46">
        <v>12</v>
      </c>
      <c r="B15" s="3" t="s">
        <v>570</v>
      </c>
      <c r="C15" s="45" t="s">
        <v>582</v>
      </c>
      <c r="D15" s="47"/>
      <c r="E15" s="46" t="s">
        <v>279</v>
      </c>
    </row>
    <row r="16" spans="1:5" s="46" customFormat="1" ht="39" customHeight="1" x14ac:dyDescent="0.25">
      <c r="A16" s="46">
        <v>13</v>
      </c>
      <c r="B16" s="3" t="s">
        <v>570</v>
      </c>
      <c r="C16" s="45" t="s">
        <v>583</v>
      </c>
      <c r="D16" s="47"/>
      <c r="E16" s="46" t="s">
        <v>279</v>
      </c>
    </row>
    <row r="17" spans="1:5" s="46" customFormat="1" ht="39" customHeight="1" x14ac:dyDescent="0.25">
      <c r="A17" s="46">
        <v>14</v>
      </c>
      <c r="B17" s="3" t="s">
        <v>584</v>
      </c>
      <c r="C17" s="45" t="s">
        <v>453</v>
      </c>
      <c r="D17" s="47"/>
      <c r="E17" s="46" t="s">
        <v>279</v>
      </c>
    </row>
    <row r="18" spans="1:5" s="46" customFormat="1" ht="39" customHeight="1" x14ac:dyDescent="0.25">
      <c r="A18" s="46">
        <v>15</v>
      </c>
      <c r="B18" s="3" t="s">
        <v>585</v>
      </c>
      <c r="C18" s="45" t="s">
        <v>452</v>
      </c>
      <c r="D18" s="47"/>
      <c r="E18" s="46" t="s">
        <v>279</v>
      </c>
    </row>
    <row r="19" spans="1:5" s="46" customFormat="1" ht="39" customHeight="1" x14ac:dyDescent="0.25">
      <c r="A19" s="46">
        <v>16</v>
      </c>
      <c r="B19" s="3" t="s">
        <v>570</v>
      </c>
      <c r="C19" s="45" t="s">
        <v>454</v>
      </c>
      <c r="D19" s="47"/>
      <c r="E19" s="46" t="s">
        <v>279</v>
      </c>
    </row>
    <row r="20" spans="1:5" s="46" customFormat="1" ht="39" customHeight="1" x14ac:dyDescent="0.25">
      <c r="A20" s="46">
        <v>17</v>
      </c>
      <c r="B20" s="3" t="s">
        <v>570</v>
      </c>
      <c r="C20" s="45" t="s">
        <v>586</v>
      </c>
      <c r="D20" s="47"/>
      <c r="E20" s="46" t="s">
        <v>279</v>
      </c>
    </row>
    <row r="21" spans="1:5" s="46" customFormat="1" ht="39" customHeight="1" x14ac:dyDescent="0.25">
      <c r="A21" s="46">
        <v>18</v>
      </c>
      <c r="B21" s="3" t="s">
        <v>570</v>
      </c>
      <c r="C21" s="45" t="s">
        <v>456</v>
      </c>
      <c r="D21" s="47"/>
      <c r="E21" s="46" t="s">
        <v>279</v>
      </c>
    </row>
    <row r="22" spans="1:5" s="46" customFormat="1" ht="39" customHeight="1" x14ac:dyDescent="0.25">
      <c r="A22" s="46">
        <v>19</v>
      </c>
      <c r="B22" s="3" t="s">
        <v>570</v>
      </c>
      <c r="C22" s="45" t="s">
        <v>457</v>
      </c>
      <c r="D22" s="47"/>
      <c r="E22" s="46" t="s">
        <v>279</v>
      </c>
    </row>
    <row r="23" spans="1:5" s="46" customFormat="1" ht="39" customHeight="1" x14ac:dyDescent="0.25">
      <c r="A23" s="46">
        <v>20</v>
      </c>
      <c r="B23" s="3" t="s">
        <v>587</v>
      </c>
      <c r="C23" s="45" t="s">
        <v>458</v>
      </c>
      <c r="D23" s="47"/>
      <c r="E23" s="46" t="s">
        <v>278</v>
      </c>
    </row>
    <row r="24" spans="1:5" s="46" customFormat="1" ht="39" customHeight="1" x14ac:dyDescent="0.25">
      <c r="A24" s="46">
        <v>21</v>
      </c>
      <c r="B24" s="3" t="s">
        <v>588</v>
      </c>
      <c r="C24" s="45" t="s">
        <v>459</v>
      </c>
      <c r="D24" s="47"/>
      <c r="E24" s="46" t="s">
        <v>279</v>
      </c>
    </row>
    <row r="25" spans="1:5" s="46" customFormat="1" ht="39" customHeight="1" x14ac:dyDescent="0.25">
      <c r="A25" s="46">
        <v>22</v>
      </c>
      <c r="B25" s="3" t="s">
        <v>589</v>
      </c>
      <c r="C25" s="45" t="s">
        <v>460</v>
      </c>
      <c r="D25" s="47"/>
      <c r="E25" s="46" t="s">
        <v>279</v>
      </c>
    </row>
    <row r="26" spans="1:5" s="46" customFormat="1" ht="39" customHeight="1" x14ac:dyDescent="0.25">
      <c r="A26" s="46">
        <v>23</v>
      </c>
      <c r="B26" s="3" t="s">
        <v>590</v>
      </c>
      <c r="C26" s="45" t="s">
        <v>461</v>
      </c>
      <c r="D26" s="47"/>
      <c r="E26" s="46" t="s">
        <v>279</v>
      </c>
    </row>
    <row r="27" spans="1:5" s="46" customFormat="1" ht="39" customHeight="1" x14ac:dyDescent="0.25">
      <c r="A27" s="46">
        <v>24</v>
      </c>
      <c r="B27" s="3" t="s">
        <v>591</v>
      </c>
      <c r="C27" s="45" t="s">
        <v>462</v>
      </c>
      <c r="D27" s="47"/>
      <c r="E27" s="46" t="s">
        <v>279</v>
      </c>
    </row>
    <row r="28" spans="1:5" s="46" customFormat="1" ht="39" customHeight="1" x14ac:dyDescent="0.25">
      <c r="A28" s="46">
        <v>25</v>
      </c>
      <c r="B28" s="3" t="s">
        <v>592</v>
      </c>
      <c r="C28" s="45" t="s">
        <v>463</v>
      </c>
      <c r="D28" s="47"/>
      <c r="E28" s="46" t="s">
        <v>279</v>
      </c>
    </row>
    <row r="29" spans="1:5" s="46" customFormat="1" ht="39" customHeight="1" x14ac:dyDescent="0.25">
      <c r="A29" s="46">
        <v>26</v>
      </c>
      <c r="B29" s="3" t="s">
        <v>570</v>
      </c>
      <c r="C29" s="45" t="s">
        <v>464</v>
      </c>
      <c r="D29" s="47"/>
      <c r="E29" s="46" t="s">
        <v>279</v>
      </c>
    </row>
    <row r="30" spans="1:5" s="46" customFormat="1" ht="39" customHeight="1" x14ac:dyDescent="0.25">
      <c r="A30" s="46">
        <v>27</v>
      </c>
      <c r="B30" s="3" t="s">
        <v>593</v>
      </c>
      <c r="C30" s="45" t="s">
        <v>465</v>
      </c>
      <c r="D30" s="47"/>
      <c r="E30" s="46" t="s">
        <v>279</v>
      </c>
    </row>
    <row r="31" spans="1:5" s="46" customFormat="1" ht="39" customHeight="1" x14ac:dyDescent="0.25">
      <c r="A31" s="46">
        <v>28</v>
      </c>
      <c r="B31" s="3" t="s">
        <v>570</v>
      </c>
      <c r="C31" s="45" t="s">
        <v>455</v>
      </c>
      <c r="D31" s="47"/>
      <c r="E31" s="46" t="s">
        <v>279</v>
      </c>
    </row>
    <row r="32" spans="1:5" s="46" customFormat="1" ht="39" customHeight="1" x14ac:dyDescent="0.25">
      <c r="A32" s="46">
        <v>29</v>
      </c>
      <c r="B32" s="3" t="s">
        <v>594</v>
      </c>
      <c r="C32" s="45" t="s">
        <v>466</v>
      </c>
      <c r="D32" s="47"/>
      <c r="E32" s="46" t="s">
        <v>279</v>
      </c>
    </row>
    <row r="33" spans="1:5" s="46" customFormat="1" ht="39" customHeight="1" x14ac:dyDescent="0.25">
      <c r="A33" s="46">
        <v>30</v>
      </c>
      <c r="B33" s="3" t="s">
        <v>595</v>
      </c>
      <c r="C33" s="45" t="s">
        <v>467</v>
      </c>
      <c r="D33" s="47"/>
      <c r="E33" s="46" t="s">
        <v>279</v>
      </c>
    </row>
    <row r="34" spans="1:5" s="46" customFormat="1" ht="39" customHeight="1" x14ac:dyDescent="0.25">
      <c r="A34" s="46">
        <v>31</v>
      </c>
      <c r="B34" s="3" t="s">
        <v>596</v>
      </c>
      <c r="C34" s="45" t="s">
        <v>468</v>
      </c>
      <c r="D34" s="47"/>
      <c r="E34" s="46" t="s">
        <v>278</v>
      </c>
    </row>
    <row r="35" spans="1:5" s="46" customFormat="1" ht="39" customHeight="1" x14ac:dyDescent="0.25">
      <c r="A35" s="46">
        <v>32</v>
      </c>
      <c r="B35" s="3" t="s">
        <v>597</v>
      </c>
      <c r="C35" s="45" t="s">
        <v>469</v>
      </c>
      <c r="D35" s="47"/>
      <c r="E35" s="46" t="s">
        <v>279</v>
      </c>
    </row>
    <row r="36" spans="1:5" s="46" customFormat="1" ht="39" customHeight="1" x14ac:dyDescent="0.25">
      <c r="A36" s="46">
        <v>33</v>
      </c>
      <c r="B36" s="3" t="s">
        <v>598</v>
      </c>
      <c r="C36" s="45" t="s">
        <v>470</v>
      </c>
      <c r="D36" s="47"/>
      <c r="E36" s="46" t="s">
        <v>279</v>
      </c>
    </row>
    <row r="37" spans="1:5" s="46" customFormat="1" ht="39" customHeight="1" x14ac:dyDescent="0.25">
      <c r="A37" s="46">
        <v>34</v>
      </c>
      <c r="B37" s="3" t="s">
        <v>366</v>
      </c>
      <c r="C37" s="45" t="s">
        <v>471</v>
      </c>
      <c r="D37" s="47"/>
      <c r="E37" s="46" t="s">
        <v>279</v>
      </c>
    </row>
    <row r="38" spans="1:5" s="46" customFormat="1" ht="39" customHeight="1" x14ac:dyDescent="0.25">
      <c r="A38" s="46">
        <v>35</v>
      </c>
      <c r="B38" s="3" t="s">
        <v>608</v>
      </c>
      <c r="C38" s="45" t="s">
        <v>472</v>
      </c>
      <c r="D38" s="47"/>
      <c r="E38" s="46" t="s">
        <v>279</v>
      </c>
    </row>
    <row r="39" spans="1:5" s="46" customFormat="1" ht="39" customHeight="1" x14ac:dyDescent="0.25">
      <c r="A39" s="46">
        <v>36</v>
      </c>
      <c r="B39" s="3" t="s">
        <v>609</v>
      </c>
      <c r="C39" s="45" t="s">
        <v>473</v>
      </c>
      <c r="D39" s="47"/>
      <c r="E39" s="46" t="s">
        <v>279</v>
      </c>
    </row>
    <row r="40" spans="1:5" s="46" customFormat="1" ht="39" customHeight="1" x14ac:dyDescent="0.25">
      <c r="A40" s="46">
        <v>37</v>
      </c>
      <c r="B40" s="3" t="s">
        <v>610</v>
      </c>
      <c r="C40" s="45" t="s">
        <v>474</v>
      </c>
      <c r="D40" s="47"/>
      <c r="E40" s="46" t="s">
        <v>279</v>
      </c>
    </row>
    <row r="41" spans="1:5" s="46" customFormat="1" ht="39" customHeight="1" x14ac:dyDescent="0.25">
      <c r="A41" s="46">
        <v>38</v>
      </c>
      <c r="B41" s="3" t="s">
        <v>599</v>
      </c>
      <c r="C41" s="45" t="s">
        <v>475</v>
      </c>
      <c r="D41" s="47"/>
      <c r="E41" s="46" t="s">
        <v>279</v>
      </c>
    </row>
    <row r="42" spans="1:5" s="46" customFormat="1" ht="39" customHeight="1" x14ac:dyDescent="0.25">
      <c r="A42" s="46">
        <v>39</v>
      </c>
      <c r="B42" s="3" t="s">
        <v>600</v>
      </c>
      <c r="C42" s="45" t="s">
        <v>476</v>
      </c>
      <c r="D42" s="47"/>
      <c r="E42" s="46" t="s">
        <v>279</v>
      </c>
    </row>
    <row r="43" spans="1:5" s="46" customFormat="1" ht="39" customHeight="1" x14ac:dyDescent="0.25">
      <c r="A43" s="46">
        <v>40</v>
      </c>
      <c r="B43" s="3" t="s">
        <v>601</v>
      </c>
      <c r="C43" s="45" t="s">
        <v>602</v>
      </c>
      <c r="D43" s="47"/>
      <c r="E43" s="46" t="s">
        <v>279</v>
      </c>
    </row>
    <row r="44" spans="1:5" s="46" customFormat="1" ht="39" customHeight="1" x14ac:dyDescent="0.25">
      <c r="A44" s="46">
        <v>41</v>
      </c>
      <c r="B44" s="3" t="s">
        <v>603</v>
      </c>
      <c r="C44" s="45" t="s">
        <v>477</v>
      </c>
      <c r="D44" s="47"/>
      <c r="E44" s="46" t="s">
        <v>279</v>
      </c>
    </row>
    <row r="45" spans="1:5" s="46" customFormat="1" ht="39" customHeight="1" x14ac:dyDescent="0.25">
      <c r="A45" s="46">
        <v>42</v>
      </c>
      <c r="B45" s="3" t="s">
        <v>611</v>
      </c>
      <c r="C45" s="45" t="s">
        <v>478</v>
      </c>
      <c r="D45" s="47"/>
      <c r="E45" s="46" t="s">
        <v>279</v>
      </c>
    </row>
    <row r="46" spans="1:5" s="46" customFormat="1" ht="39" customHeight="1" x14ac:dyDescent="0.25">
      <c r="A46" s="46">
        <v>43</v>
      </c>
      <c r="B46" s="3" t="s">
        <v>612</v>
      </c>
      <c r="C46" s="45" t="s">
        <v>479</v>
      </c>
      <c r="D46" s="47"/>
      <c r="E46" s="46" t="s">
        <v>279</v>
      </c>
    </row>
    <row r="47" spans="1:5" s="46" customFormat="1" ht="39" customHeight="1" x14ac:dyDescent="0.25">
      <c r="A47" s="46">
        <v>44</v>
      </c>
      <c r="B47" s="3" t="s">
        <v>613</v>
      </c>
      <c r="C47" s="45" t="s">
        <v>480</v>
      </c>
      <c r="D47" s="47"/>
      <c r="E47" s="46" t="s">
        <v>279</v>
      </c>
    </row>
    <row r="48" spans="1:5" s="46" customFormat="1" ht="39" customHeight="1" x14ac:dyDescent="0.25">
      <c r="A48" s="46">
        <v>45</v>
      </c>
      <c r="B48" s="3" t="s">
        <v>604</v>
      </c>
      <c r="C48" s="45" t="s">
        <v>481</v>
      </c>
      <c r="D48" s="47"/>
      <c r="E48" s="46" t="s">
        <v>278</v>
      </c>
    </row>
    <row r="49" spans="1:5" s="46" customFormat="1" ht="39" customHeight="1" x14ac:dyDescent="0.25">
      <c r="A49" s="46">
        <v>46</v>
      </c>
      <c r="B49" s="3" t="s">
        <v>605</v>
      </c>
      <c r="C49" s="45" t="s">
        <v>482</v>
      </c>
      <c r="D49" s="47"/>
      <c r="E49" s="46" t="s">
        <v>279</v>
      </c>
    </row>
    <row r="50" spans="1:5" s="46" customFormat="1" ht="39" customHeight="1" x14ac:dyDescent="0.25">
      <c r="A50" s="46">
        <v>47</v>
      </c>
      <c r="B50" s="3" t="s">
        <v>614</v>
      </c>
      <c r="C50" s="45" t="s">
        <v>483</v>
      </c>
      <c r="D50" s="47"/>
      <c r="E50" s="46" t="s">
        <v>279</v>
      </c>
    </row>
    <row r="51" spans="1:5" s="46" customFormat="1" ht="39" customHeight="1" x14ac:dyDescent="0.25">
      <c r="A51" s="46">
        <v>48</v>
      </c>
      <c r="B51" s="3" t="s">
        <v>615</v>
      </c>
      <c r="C51" s="45" t="s">
        <v>714</v>
      </c>
      <c r="D51" s="47"/>
      <c r="E51" s="46" t="s">
        <v>279</v>
      </c>
    </row>
    <row r="52" spans="1:5" s="46" customFormat="1" ht="39" customHeight="1" x14ac:dyDescent="0.25">
      <c r="A52" s="46">
        <v>49</v>
      </c>
      <c r="B52" s="3" t="s">
        <v>616</v>
      </c>
      <c r="C52" s="45" t="s">
        <v>715</v>
      </c>
      <c r="D52" s="47"/>
      <c r="E52" s="46" t="s">
        <v>279</v>
      </c>
    </row>
    <row r="53" spans="1:5" s="46" customFormat="1" ht="39" customHeight="1" x14ac:dyDescent="0.25">
      <c r="A53" s="46">
        <v>50</v>
      </c>
      <c r="B53" s="3" t="s">
        <v>617</v>
      </c>
      <c r="C53" s="45" t="s">
        <v>716</v>
      </c>
      <c r="D53" s="47"/>
      <c r="E53" s="46" t="s">
        <v>279</v>
      </c>
    </row>
    <row r="54" spans="1:5" s="46" customFormat="1" ht="39" customHeight="1" x14ac:dyDescent="0.25">
      <c r="A54" s="46">
        <v>51</v>
      </c>
      <c r="B54" s="3" t="s">
        <v>570</v>
      </c>
      <c r="C54" s="45" t="s">
        <v>717</v>
      </c>
      <c r="D54" s="47"/>
      <c r="E54" s="46" t="s">
        <v>279</v>
      </c>
    </row>
    <row r="55" spans="1:5" s="46" customFormat="1" ht="39" customHeight="1" x14ac:dyDescent="0.25">
      <c r="A55" s="46">
        <v>52</v>
      </c>
      <c r="B55" s="3" t="s">
        <v>618</v>
      </c>
      <c r="C55" s="45" t="s">
        <v>718</v>
      </c>
      <c r="D55" s="47"/>
      <c r="E55" s="46" t="s">
        <v>279</v>
      </c>
    </row>
    <row r="56" spans="1:5" s="46" customFormat="1" ht="39" customHeight="1" x14ac:dyDescent="0.25">
      <c r="A56" s="46">
        <v>53</v>
      </c>
      <c r="B56" s="3" t="s">
        <v>619</v>
      </c>
      <c r="C56" s="45" t="s">
        <v>719</v>
      </c>
      <c r="D56" s="47"/>
      <c r="E56" s="46" t="s">
        <v>279</v>
      </c>
    </row>
    <row r="57" spans="1:5" s="46" customFormat="1" ht="39" customHeight="1" x14ac:dyDescent="0.25">
      <c r="A57" s="46">
        <v>54</v>
      </c>
      <c r="B57" s="3" t="s">
        <v>570</v>
      </c>
      <c r="C57" s="45" t="s">
        <v>720</v>
      </c>
      <c r="D57" s="47"/>
      <c r="E57" s="46" t="s">
        <v>279</v>
      </c>
    </row>
    <row r="58" spans="1:5" s="46" customFormat="1" ht="39" customHeight="1" x14ac:dyDescent="0.25">
      <c r="A58" s="46">
        <v>55</v>
      </c>
      <c r="B58" s="3" t="s">
        <v>570</v>
      </c>
      <c r="C58" s="45" t="s">
        <v>721</v>
      </c>
      <c r="D58" s="47"/>
      <c r="E58" s="46" t="s">
        <v>278</v>
      </c>
    </row>
    <row r="59" spans="1:5" s="46" customFormat="1" ht="39" customHeight="1" x14ac:dyDescent="0.25">
      <c r="A59" s="46">
        <v>56</v>
      </c>
      <c r="B59" s="3" t="s">
        <v>1039</v>
      </c>
      <c r="C59" s="45" t="s">
        <v>722</v>
      </c>
      <c r="D59" s="47"/>
      <c r="E59" s="46" t="s">
        <v>279</v>
      </c>
    </row>
    <row r="60" spans="1:5" s="46" customFormat="1" ht="39" customHeight="1" x14ac:dyDescent="0.25">
      <c r="A60" s="46">
        <v>57</v>
      </c>
      <c r="B60" s="3" t="s">
        <v>615</v>
      </c>
      <c r="C60" s="45" t="s">
        <v>723</v>
      </c>
      <c r="D60" s="47"/>
      <c r="E60" s="46" t="s">
        <v>278</v>
      </c>
    </row>
    <row r="61" spans="1:5" s="46" customFormat="1" ht="39" customHeight="1" x14ac:dyDescent="0.25">
      <c r="A61" s="46">
        <v>58</v>
      </c>
      <c r="B61" s="3" t="s">
        <v>620</v>
      </c>
      <c r="C61" s="45" t="s">
        <v>724</v>
      </c>
      <c r="D61" s="47"/>
      <c r="E61" s="46" t="s">
        <v>279</v>
      </c>
    </row>
    <row r="62" spans="1:5" s="46" customFormat="1" ht="39" customHeight="1" x14ac:dyDescent="0.25">
      <c r="A62" s="46">
        <v>59</v>
      </c>
      <c r="B62" s="3" t="s">
        <v>621</v>
      </c>
      <c r="C62" s="45" t="s">
        <v>725</v>
      </c>
      <c r="D62" s="47"/>
      <c r="E62" s="46" t="s">
        <v>279</v>
      </c>
    </row>
    <row r="63" spans="1:5" s="46" customFormat="1" ht="39" customHeight="1" x14ac:dyDescent="0.25">
      <c r="A63" s="46">
        <v>60</v>
      </c>
      <c r="B63" s="3" t="s">
        <v>622</v>
      </c>
      <c r="C63" s="45" t="s">
        <v>726</v>
      </c>
      <c r="D63" s="47"/>
      <c r="E63" s="46" t="s">
        <v>278</v>
      </c>
    </row>
    <row r="64" spans="1:5" s="46" customFormat="1" ht="39" customHeight="1" x14ac:dyDescent="0.25">
      <c r="A64" s="46">
        <v>61</v>
      </c>
      <c r="B64" s="3" t="s">
        <v>570</v>
      </c>
      <c r="C64" s="45" t="s">
        <v>727</v>
      </c>
      <c r="D64" s="47"/>
      <c r="E64" s="46" t="s">
        <v>279</v>
      </c>
    </row>
    <row r="65" spans="1:5" s="46" customFormat="1" ht="39" customHeight="1" x14ac:dyDescent="0.25">
      <c r="A65" s="46">
        <v>62</v>
      </c>
      <c r="B65" s="49" t="s">
        <v>391</v>
      </c>
      <c r="C65" s="45" t="s">
        <v>728</v>
      </c>
      <c r="D65" s="47"/>
      <c r="E65" s="46" t="s">
        <v>278</v>
      </c>
    </row>
    <row r="66" spans="1:5" s="46" customFormat="1" ht="39" customHeight="1" x14ac:dyDescent="0.25">
      <c r="A66" s="46">
        <v>63</v>
      </c>
      <c r="B66" s="3" t="s">
        <v>623</v>
      </c>
      <c r="C66" s="45" t="s">
        <v>729</v>
      </c>
      <c r="D66" s="47"/>
      <c r="E66" s="46" t="s">
        <v>279</v>
      </c>
    </row>
    <row r="67" spans="1:5" s="46" customFormat="1" ht="39" customHeight="1" x14ac:dyDescent="0.25">
      <c r="A67" s="46">
        <v>64</v>
      </c>
      <c r="B67" s="3" t="s">
        <v>607</v>
      </c>
      <c r="C67" s="45" t="s">
        <v>730</v>
      </c>
      <c r="D67" s="47"/>
      <c r="E67" s="46" t="s">
        <v>278</v>
      </c>
    </row>
    <row r="68" spans="1:5" s="46" customFormat="1" ht="39" customHeight="1" x14ac:dyDescent="0.25">
      <c r="A68" s="46">
        <v>65</v>
      </c>
      <c r="B68" s="3" t="s">
        <v>1040</v>
      </c>
      <c r="C68" s="45" t="s">
        <v>803</v>
      </c>
      <c r="D68" s="47"/>
      <c r="E68" s="46" t="s">
        <v>279</v>
      </c>
    </row>
    <row r="69" spans="1:5" s="46" customFormat="1" ht="39" customHeight="1" x14ac:dyDescent="0.25">
      <c r="A69" s="46">
        <v>66</v>
      </c>
      <c r="B69" s="3" t="s">
        <v>1041</v>
      </c>
      <c r="C69" s="45" t="s">
        <v>804</v>
      </c>
      <c r="D69" s="47"/>
      <c r="E69" s="46" t="s">
        <v>278</v>
      </c>
    </row>
    <row r="70" spans="1:5" s="46" customFormat="1" ht="39" customHeight="1" x14ac:dyDescent="0.25">
      <c r="A70" s="46">
        <f>A69+1</f>
        <v>67</v>
      </c>
      <c r="B70" s="9" t="s">
        <v>1042</v>
      </c>
      <c r="C70" s="45" t="s">
        <v>1019</v>
      </c>
      <c r="D70" s="47"/>
      <c r="E70" s="46" t="s">
        <v>279</v>
      </c>
    </row>
    <row r="71" spans="1:5" s="46" customFormat="1" ht="39" customHeight="1" x14ac:dyDescent="0.25">
      <c r="A71" s="46">
        <f t="shared" ref="A71:A90" si="0">A70+1</f>
        <v>68</v>
      </c>
      <c r="B71" s="9" t="s">
        <v>570</v>
      </c>
      <c r="C71" s="45" t="s">
        <v>1020</v>
      </c>
      <c r="D71" s="47"/>
      <c r="E71" s="46" t="s">
        <v>279</v>
      </c>
    </row>
    <row r="72" spans="1:5" s="46" customFormat="1" ht="39" customHeight="1" x14ac:dyDescent="0.25">
      <c r="A72" s="46">
        <f t="shared" si="0"/>
        <v>69</v>
      </c>
      <c r="B72" s="9" t="s">
        <v>1043</v>
      </c>
      <c r="C72" s="45" t="s">
        <v>1021</v>
      </c>
      <c r="D72" s="47"/>
      <c r="E72" s="46" t="s">
        <v>278</v>
      </c>
    </row>
    <row r="73" spans="1:5" s="46" customFormat="1" ht="39" customHeight="1" x14ac:dyDescent="0.25">
      <c r="A73" s="46">
        <f t="shared" si="0"/>
        <v>70</v>
      </c>
      <c r="B73" s="9" t="s">
        <v>1044</v>
      </c>
      <c r="C73" s="45" t="s">
        <v>1022</v>
      </c>
      <c r="D73" s="47"/>
      <c r="E73" s="46" t="s">
        <v>278</v>
      </c>
    </row>
    <row r="74" spans="1:5" s="46" customFormat="1" ht="39" customHeight="1" x14ac:dyDescent="0.25">
      <c r="A74" s="46">
        <f t="shared" si="0"/>
        <v>71</v>
      </c>
      <c r="B74" s="50" t="s">
        <v>1045</v>
      </c>
      <c r="C74" s="45" t="s">
        <v>1023</v>
      </c>
      <c r="D74" s="47"/>
      <c r="E74" s="46" t="s">
        <v>278</v>
      </c>
    </row>
    <row r="75" spans="1:5" s="46" customFormat="1" ht="39" customHeight="1" x14ac:dyDescent="0.25">
      <c r="A75" s="46">
        <f t="shared" si="0"/>
        <v>72</v>
      </c>
      <c r="B75" s="51" t="s">
        <v>1046</v>
      </c>
      <c r="C75" s="52" t="s">
        <v>1024</v>
      </c>
      <c r="D75" s="47"/>
      <c r="E75" s="46" t="s">
        <v>278</v>
      </c>
    </row>
    <row r="76" spans="1:5" s="46" customFormat="1" ht="39" customHeight="1" x14ac:dyDescent="0.25">
      <c r="A76" s="46">
        <f t="shared" si="0"/>
        <v>73</v>
      </c>
      <c r="B76" s="53" t="s">
        <v>1047</v>
      </c>
      <c r="C76" s="52" t="s">
        <v>1025</v>
      </c>
      <c r="D76" s="47"/>
      <c r="E76" s="46" t="s">
        <v>278</v>
      </c>
    </row>
    <row r="77" spans="1:5" s="46" customFormat="1" ht="39" customHeight="1" x14ac:dyDescent="0.25">
      <c r="A77" s="46">
        <f t="shared" si="0"/>
        <v>74</v>
      </c>
      <c r="B77" s="9" t="s">
        <v>888</v>
      </c>
      <c r="C77" s="52" t="s">
        <v>1026</v>
      </c>
      <c r="D77" s="47"/>
      <c r="E77" s="46" t="s">
        <v>279</v>
      </c>
    </row>
    <row r="78" spans="1:5" s="46" customFormat="1" ht="39" customHeight="1" x14ac:dyDescent="0.25">
      <c r="A78" s="46">
        <f t="shared" si="0"/>
        <v>75</v>
      </c>
      <c r="B78" s="9" t="s">
        <v>570</v>
      </c>
      <c r="C78" s="52" t="s">
        <v>1027</v>
      </c>
      <c r="D78" s="47"/>
      <c r="E78" s="46" t="s">
        <v>279</v>
      </c>
    </row>
    <row r="79" spans="1:5" s="46" customFormat="1" ht="39" customHeight="1" x14ac:dyDescent="0.25">
      <c r="A79" s="46">
        <f t="shared" si="0"/>
        <v>76</v>
      </c>
      <c r="B79" s="9" t="s">
        <v>1048</v>
      </c>
      <c r="C79" s="52" t="s">
        <v>1028</v>
      </c>
      <c r="D79" s="47"/>
      <c r="E79" s="46" t="s">
        <v>279</v>
      </c>
    </row>
    <row r="80" spans="1:5" s="46" customFormat="1" ht="39" customHeight="1" x14ac:dyDescent="0.25">
      <c r="A80" s="46">
        <f t="shared" si="0"/>
        <v>77</v>
      </c>
      <c r="B80" s="9" t="s">
        <v>570</v>
      </c>
      <c r="C80" s="52" t="s">
        <v>1029</v>
      </c>
      <c r="D80" s="47"/>
      <c r="E80" s="46" t="s">
        <v>278</v>
      </c>
    </row>
    <row r="81" spans="1:5" s="46" customFormat="1" ht="39" customHeight="1" x14ac:dyDescent="0.25">
      <c r="A81" s="46">
        <f t="shared" si="0"/>
        <v>78</v>
      </c>
      <c r="B81" s="9" t="s">
        <v>570</v>
      </c>
      <c r="C81" s="52" t="s">
        <v>1030</v>
      </c>
      <c r="D81" s="47"/>
      <c r="E81" s="46" t="s">
        <v>278</v>
      </c>
    </row>
    <row r="82" spans="1:5" s="46" customFormat="1" ht="39" customHeight="1" x14ac:dyDescent="0.25">
      <c r="A82" s="46">
        <f t="shared" si="0"/>
        <v>79</v>
      </c>
      <c r="B82" s="9" t="s">
        <v>1049</v>
      </c>
      <c r="C82" s="52" t="s">
        <v>1031</v>
      </c>
      <c r="D82" s="47"/>
      <c r="E82" s="46" t="s">
        <v>278</v>
      </c>
    </row>
    <row r="83" spans="1:5" s="46" customFormat="1" ht="39" customHeight="1" x14ac:dyDescent="0.25">
      <c r="A83" s="46">
        <f t="shared" si="0"/>
        <v>80</v>
      </c>
      <c r="B83" s="9" t="s">
        <v>570</v>
      </c>
      <c r="C83" s="52" t="s">
        <v>1032</v>
      </c>
      <c r="D83" s="47"/>
      <c r="E83" s="46" t="s">
        <v>278</v>
      </c>
    </row>
    <row r="84" spans="1:5" s="46" customFormat="1" ht="39" customHeight="1" x14ac:dyDescent="0.25">
      <c r="A84" s="46">
        <f t="shared" si="0"/>
        <v>81</v>
      </c>
      <c r="B84" s="9" t="s">
        <v>1050</v>
      </c>
      <c r="C84" s="52" t="s">
        <v>1033</v>
      </c>
      <c r="D84" s="47"/>
      <c r="E84" s="46" t="s">
        <v>279</v>
      </c>
    </row>
    <row r="85" spans="1:5" s="46" customFormat="1" ht="39" customHeight="1" x14ac:dyDescent="0.25">
      <c r="A85" s="46">
        <f t="shared" si="0"/>
        <v>82</v>
      </c>
      <c r="B85" s="9" t="s">
        <v>1051</v>
      </c>
      <c r="C85" s="52" t="s">
        <v>1034</v>
      </c>
      <c r="D85" s="47"/>
      <c r="E85" s="46" t="s">
        <v>279</v>
      </c>
    </row>
    <row r="86" spans="1:5" s="46" customFormat="1" ht="39" customHeight="1" x14ac:dyDescent="0.25">
      <c r="A86" s="46">
        <f t="shared" si="0"/>
        <v>83</v>
      </c>
      <c r="B86" s="9" t="s">
        <v>570</v>
      </c>
      <c r="C86" s="52" t="s">
        <v>1035</v>
      </c>
      <c r="D86" s="47"/>
      <c r="E86" s="46" t="s">
        <v>279</v>
      </c>
    </row>
    <row r="87" spans="1:5" s="46" customFormat="1" ht="39" customHeight="1" x14ac:dyDescent="0.25">
      <c r="A87" s="46">
        <f t="shared" si="0"/>
        <v>84</v>
      </c>
      <c r="B87" s="9" t="s">
        <v>570</v>
      </c>
      <c r="C87" s="52" t="s">
        <v>1036</v>
      </c>
      <c r="D87" s="47"/>
      <c r="E87" s="46" t="s">
        <v>279</v>
      </c>
    </row>
    <row r="88" spans="1:5" s="46" customFormat="1" ht="39" customHeight="1" x14ac:dyDescent="0.25">
      <c r="A88" s="46">
        <f t="shared" si="0"/>
        <v>85</v>
      </c>
      <c r="B88" s="9" t="s">
        <v>570</v>
      </c>
      <c r="C88" s="52" t="s">
        <v>1037</v>
      </c>
      <c r="D88" s="47"/>
      <c r="E88" s="46" t="s">
        <v>279</v>
      </c>
    </row>
    <row r="89" spans="1:5" s="46" customFormat="1" ht="39" customHeight="1" x14ac:dyDescent="0.25">
      <c r="A89" s="46">
        <f t="shared" si="0"/>
        <v>86</v>
      </c>
      <c r="B89" s="9" t="s">
        <v>1052</v>
      </c>
      <c r="C89" s="52" t="s">
        <v>1038</v>
      </c>
      <c r="D89" s="47"/>
      <c r="E89" s="46" t="s">
        <v>278</v>
      </c>
    </row>
    <row r="90" spans="1:5" s="46" customFormat="1" ht="39" customHeight="1" x14ac:dyDescent="0.25">
      <c r="A90" s="46">
        <f t="shared" si="0"/>
        <v>87</v>
      </c>
      <c r="B90" s="9" t="s">
        <v>1053</v>
      </c>
      <c r="C90" s="52" t="s">
        <v>1034</v>
      </c>
      <c r="D90" s="47"/>
      <c r="E90" s="46" t="s">
        <v>279</v>
      </c>
    </row>
    <row r="91" spans="1:5" s="46" customFormat="1" ht="39" customHeight="1" x14ac:dyDescent="0.25">
      <c r="A91" s="46">
        <v>88</v>
      </c>
      <c r="B91" s="54" t="s">
        <v>570</v>
      </c>
      <c r="C91" s="45" t="s">
        <v>1150</v>
      </c>
      <c r="D91" s="47"/>
      <c r="E91" s="46" t="s">
        <v>277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67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65" r:id="rId63"/>
    <hyperlink ref="C66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91" r:id="rId7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50"/>
  <sheetViews>
    <sheetView topLeftCell="A3" workbookViewId="0">
      <selection activeCell="A3" sqref="A3:E50"/>
    </sheetView>
  </sheetViews>
  <sheetFormatPr baseColWidth="10" defaultColWidth="9.140625" defaultRowHeight="12.75" x14ac:dyDescent="0.2"/>
  <cols>
    <col min="1" max="1" width="3.42578125" style="13" bestFit="1" customWidth="1"/>
    <col min="2" max="2" width="27.5703125" style="13" bestFit="1" customWidth="1"/>
    <col min="3" max="3" width="36.28515625" style="13" bestFit="1" customWidth="1"/>
    <col min="4" max="4" width="20.85546875" style="13" customWidth="1"/>
    <col min="5" max="5" width="42.7109375" style="16" bestFit="1" customWidth="1"/>
    <col min="6" max="16384" width="9.140625" style="13"/>
  </cols>
  <sheetData>
    <row r="1" spans="1:5" hidden="1" x14ac:dyDescent="0.2">
      <c r="B1" s="13" t="s">
        <v>10</v>
      </c>
      <c r="C1" s="13" t="s">
        <v>10</v>
      </c>
      <c r="D1" s="13" t="s">
        <v>8</v>
      </c>
      <c r="E1" s="16" t="s">
        <v>11</v>
      </c>
    </row>
    <row r="2" spans="1:5" hidden="1" x14ac:dyDescent="0.2">
      <c r="B2" s="13" t="s">
        <v>280</v>
      </c>
      <c r="C2" s="13" t="s">
        <v>281</v>
      </c>
      <c r="D2" s="13" t="s">
        <v>282</v>
      </c>
      <c r="E2" s="16" t="s">
        <v>283</v>
      </c>
    </row>
    <row r="3" spans="1:5" ht="38.25" x14ac:dyDescent="0.2">
      <c r="A3" s="14" t="s">
        <v>262</v>
      </c>
      <c r="B3" s="14" t="s">
        <v>284</v>
      </c>
      <c r="C3" s="14" t="s">
        <v>285</v>
      </c>
      <c r="D3" s="15" t="s">
        <v>286</v>
      </c>
      <c r="E3" s="14" t="s">
        <v>287</v>
      </c>
    </row>
    <row r="4" spans="1:5" s="30" customFormat="1" ht="25.5" hidden="1" x14ac:dyDescent="0.2">
      <c r="A4" s="30">
        <v>15</v>
      </c>
      <c r="B4" s="30" t="s">
        <v>785</v>
      </c>
      <c r="C4" s="30" t="s">
        <v>629</v>
      </c>
      <c r="D4" s="64">
        <v>44331</v>
      </c>
      <c r="E4" s="55" t="s">
        <v>784</v>
      </c>
    </row>
    <row r="5" spans="1:5" s="30" customFormat="1" ht="25.5" hidden="1" x14ac:dyDescent="0.2">
      <c r="A5" s="30">
        <v>2</v>
      </c>
      <c r="B5" s="30" t="s">
        <v>624</v>
      </c>
      <c r="C5" s="30" t="s">
        <v>625</v>
      </c>
      <c r="D5" s="64">
        <v>44265</v>
      </c>
      <c r="E5" s="55" t="s">
        <v>790</v>
      </c>
    </row>
    <row r="6" spans="1:5" s="30" customFormat="1" ht="25.5" hidden="1" x14ac:dyDescent="0.2">
      <c r="A6" s="30">
        <v>3</v>
      </c>
      <c r="B6" s="30" t="s">
        <v>672</v>
      </c>
      <c r="C6" s="30" t="s">
        <v>625</v>
      </c>
      <c r="D6" s="64">
        <v>44275</v>
      </c>
      <c r="E6" s="55" t="s">
        <v>791</v>
      </c>
    </row>
    <row r="7" spans="1:5" s="30" customFormat="1" ht="25.5" hidden="1" x14ac:dyDescent="0.2">
      <c r="A7" s="30">
        <v>1</v>
      </c>
      <c r="B7" s="30">
        <v>0</v>
      </c>
      <c r="C7" s="30" t="s">
        <v>394</v>
      </c>
      <c r="D7" s="64">
        <v>44377</v>
      </c>
      <c r="E7" s="55" t="s">
        <v>485</v>
      </c>
    </row>
    <row r="8" spans="1:5" s="30" customFormat="1" ht="25.5" hidden="1" x14ac:dyDescent="0.2">
      <c r="A8" s="30">
        <v>4</v>
      </c>
      <c r="B8" s="30" t="s">
        <v>626</v>
      </c>
      <c r="C8" s="30" t="s">
        <v>625</v>
      </c>
      <c r="D8" s="64">
        <v>44294</v>
      </c>
      <c r="E8" s="55" t="s">
        <v>695</v>
      </c>
    </row>
    <row r="9" spans="1:5" s="30" customFormat="1" ht="25.5" hidden="1" x14ac:dyDescent="0.2">
      <c r="A9" s="30">
        <v>5</v>
      </c>
      <c r="B9" s="30" t="s">
        <v>627</v>
      </c>
      <c r="C9" s="30" t="s">
        <v>625</v>
      </c>
      <c r="D9" s="64">
        <v>44357</v>
      </c>
      <c r="E9" s="55" t="s">
        <v>702</v>
      </c>
    </row>
    <row r="10" spans="1:5" s="30" customFormat="1" ht="25.5" hidden="1" x14ac:dyDescent="0.2">
      <c r="A10" s="30">
        <v>6</v>
      </c>
      <c r="B10" s="30" t="s">
        <v>628</v>
      </c>
      <c r="C10" s="30" t="s">
        <v>629</v>
      </c>
      <c r="D10" s="64">
        <v>44295</v>
      </c>
      <c r="E10" s="55" t="s">
        <v>703</v>
      </c>
    </row>
    <row r="11" spans="1:5" s="30" customFormat="1" ht="25.5" hidden="1" x14ac:dyDescent="0.2">
      <c r="A11" s="30">
        <v>7</v>
      </c>
      <c r="B11" s="30" t="s">
        <v>630</v>
      </c>
      <c r="C11" s="30" t="s">
        <v>629</v>
      </c>
      <c r="D11" s="64">
        <v>44316</v>
      </c>
      <c r="E11" s="55" t="s">
        <v>696</v>
      </c>
    </row>
    <row r="12" spans="1:5" s="30" customFormat="1" ht="25.5" x14ac:dyDescent="0.2">
      <c r="A12" s="30">
        <v>8</v>
      </c>
      <c r="B12" s="30" t="s">
        <v>693</v>
      </c>
      <c r="C12" s="30" t="s">
        <v>625</v>
      </c>
      <c r="D12" s="64">
        <v>44333</v>
      </c>
      <c r="E12" s="55" t="s">
        <v>697</v>
      </c>
    </row>
    <row r="13" spans="1:5" s="30" customFormat="1" ht="25.5" hidden="1" x14ac:dyDescent="0.2">
      <c r="A13" s="30">
        <v>9</v>
      </c>
      <c r="B13" s="30" t="s">
        <v>701</v>
      </c>
      <c r="C13" s="30" t="s">
        <v>631</v>
      </c>
      <c r="D13" s="64">
        <v>44270</v>
      </c>
      <c r="E13" s="55" t="s">
        <v>700</v>
      </c>
    </row>
    <row r="14" spans="1:5" s="30" customFormat="1" ht="25.5" hidden="1" x14ac:dyDescent="0.2">
      <c r="A14" s="30">
        <v>10</v>
      </c>
      <c r="B14" s="30" t="s">
        <v>632</v>
      </c>
      <c r="C14" s="30" t="s">
        <v>631</v>
      </c>
      <c r="D14" s="64">
        <v>44281</v>
      </c>
      <c r="E14" s="55" t="s">
        <v>698</v>
      </c>
    </row>
    <row r="15" spans="1:5" s="30" customFormat="1" ht="25.5" hidden="1" x14ac:dyDescent="0.2">
      <c r="A15" s="30">
        <v>11</v>
      </c>
      <c r="B15" s="30" t="s">
        <v>694</v>
      </c>
      <c r="C15" s="30" t="s">
        <v>625</v>
      </c>
      <c r="D15" s="64">
        <v>44343</v>
      </c>
      <c r="E15" s="55" t="s">
        <v>699</v>
      </c>
    </row>
    <row r="16" spans="1:5" s="30" customFormat="1" ht="25.5" hidden="1" x14ac:dyDescent="0.2">
      <c r="A16" s="30">
        <v>12</v>
      </c>
      <c r="B16" s="30" t="s">
        <v>710</v>
      </c>
      <c r="C16" s="30" t="s">
        <v>625</v>
      </c>
      <c r="D16" s="64">
        <v>44336</v>
      </c>
      <c r="E16" s="55" t="s">
        <v>711</v>
      </c>
    </row>
    <row r="17" spans="1:5" s="30" customFormat="1" ht="25.5" hidden="1" x14ac:dyDescent="0.2">
      <c r="A17" s="30">
        <v>13</v>
      </c>
      <c r="B17" s="30" t="s">
        <v>712</v>
      </c>
      <c r="C17" s="30" t="s">
        <v>625</v>
      </c>
      <c r="D17" s="64">
        <v>44336</v>
      </c>
      <c r="E17" s="55" t="s">
        <v>713</v>
      </c>
    </row>
    <row r="18" spans="1:5" s="30" customFormat="1" ht="25.5" hidden="1" x14ac:dyDescent="0.2">
      <c r="A18" s="30">
        <v>14</v>
      </c>
      <c r="B18" s="30" t="s">
        <v>708</v>
      </c>
      <c r="C18" s="30" t="s">
        <v>625</v>
      </c>
      <c r="D18" s="64">
        <v>44329</v>
      </c>
      <c r="E18" s="55" t="s">
        <v>709</v>
      </c>
    </row>
    <row r="19" spans="1:5" s="30" customFormat="1" ht="51" hidden="1" x14ac:dyDescent="0.2">
      <c r="A19" s="30">
        <v>16</v>
      </c>
      <c r="B19" s="30" t="s">
        <v>1061</v>
      </c>
      <c r="C19" s="65" t="s">
        <v>1060</v>
      </c>
      <c r="D19" s="64">
        <v>44420</v>
      </c>
      <c r="E19" s="55" t="s">
        <v>1059</v>
      </c>
    </row>
    <row r="20" spans="1:5" s="30" customFormat="1" ht="51" hidden="1" x14ac:dyDescent="0.2">
      <c r="A20" s="30">
        <v>17</v>
      </c>
      <c r="B20" s="30" t="s">
        <v>1063</v>
      </c>
      <c r="C20" s="65" t="s">
        <v>1064</v>
      </c>
      <c r="D20" s="64">
        <v>44397</v>
      </c>
      <c r="E20" s="55" t="s">
        <v>1062</v>
      </c>
    </row>
    <row r="21" spans="1:5" s="30" customFormat="1" ht="25.5" x14ac:dyDescent="0.2">
      <c r="A21" s="30">
        <v>18</v>
      </c>
      <c r="B21" s="30" t="s">
        <v>1067</v>
      </c>
      <c r="C21" s="30" t="s">
        <v>1066</v>
      </c>
      <c r="D21" s="64">
        <v>44447</v>
      </c>
      <c r="E21" s="55" t="s">
        <v>1065</v>
      </c>
    </row>
    <row r="22" spans="1:5" s="30" customFormat="1" ht="25.5" hidden="1" x14ac:dyDescent="0.2">
      <c r="A22" s="30">
        <v>19</v>
      </c>
      <c r="B22" s="30" t="s">
        <v>1069</v>
      </c>
      <c r="C22" s="30" t="s">
        <v>1070</v>
      </c>
      <c r="D22" s="64">
        <v>44393</v>
      </c>
      <c r="E22" s="55" t="s">
        <v>1068</v>
      </c>
    </row>
    <row r="23" spans="1:5" s="30" customFormat="1" ht="25.5" hidden="1" x14ac:dyDescent="0.2">
      <c r="A23" s="30">
        <v>20</v>
      </c>
      <c r="B23" s="30" t="s">
        <v>1072</v>
      </c>
      <c r="C23" s="30" t="s">
        <v>1113</v>
      </c>
      <c r="D23" s="64">
        <v>44368</v>
      </c>
      <c r="E23" s="55" t="s">
        <v>1071</v>
      </c>
    </row>
    <row r="24" spans="1:5" s="30" customFormat="1" ht="25.5" hidden="1" x14ac:dyDescent="0.2">
      <c r="A24" s="30">
        <v>21</v>
      </c>
      <c r="B24" s="30" t="s">
        <v>1074</v>
      </c>
      <c r="C24" s="30" t="s">
        <v>1070</v>
      </c>
      <c r="D24" s="64">
        <v>44399</v>
      </c>
      <c r="E24" s="55" t="s">
        <v>1073</v>
      </c>
    </row>
    <row r="25" spans="1:5" s="30" customFormat="1" ht="25.5" hidden="1" x14ac:dyDescent="0.2">
      <c r="A25" s="30">
        <v>22</v>
      </c>
      <c r="B25" s="30" t="s">
        <v>1076</v>
      </c>
      <c r="C25" s="30" t="s">
        <v>1077</v>
      </c>
      <c r="D25" s="64">
        <v>44441</v>
      </c>
      <c r="E25" s="55" t="s">
        <v>1075</v>
      </c>
    </row>
    <row r="26" spans="1:5" s="30" customFormat="1" ht="25.5" hidden="1" x14ac:dyDescent="0.2">
      <c r="A26" s="30">
        <v>23</v>
      </c>
      <c r="B26" s="30" t="s">
        <v>1080</v>
      </c>
      <c r="C26" s="30" t="s">
        <v>1079</v>
      </c>
      <c r="D26" s="64">
        <v>44368</v>
      </c>
      <c r="E26" s="55" t="s">
        <v>1078</v>
      </c>
    </row>
    <row r="27" spans="1:5" s="30" customFormat="1" ht="25.5" hidden="1" x14ac:dyDescent="0.2">
      <c r="A27" s="30">
        <v>24</v>
      </c>
      <c r="B27" s="30" t="s">
        <v>1082</v>
      </c>
      <c r="C27" s="30" t="s">
        <v>1083</v>
      </c>
      <c r="D27" s="64">
        <v>44431</v>
      </c>
      <c r="E27" s="55" t="s">
        <v>1081</v>
      </c>
    </row>
    <row r="28" spans="1:5" s="30" customFormat="1" ht="25.5" hidden="1" x14ac:dyDescent="0.2">
      <c r="A28" s="30">
        <v>25</v>
      </c>
      <c r="B28" s="30" t="s">
        <v>1085</v>
      </c>
      <c r="C28" s="30" t="s">
        <v>1086</v>
      </c>
      <c r="D28" s="64">
        <v>44371</v>
      </c>
      <c r="E28" s="55" t="s">
        <v>1084</v>
      </c>
    </row>
    <row r="29" spans="1:5" s="30" customFormat="1" ht="25.5" hidden="1" x14ac:dyDescent="0.2">
      <c r="A29" s="30">
        <v>26</v>
      </c>
      <c r="B29" s="30" t="s">
        <v>1088</v>
      </c>
      <c r="C29" s="30" t="s">
        <v>1089</v>
      </c>
      <c r="D29" s="64">
        <v>44433</v>
      </c>
      <c r="E29" s="55" t="s">
        <v>1087</v>
      </c>
    </row>
    <row r="30" spans="1:5" s="30" customFormat="1" ht="25.5" hidden="1" x14ac:dyDescent="0.2">
      <c r="A30" s="30">
        <v>27</v>
      </c>
      <c r="B30" s="30" t="s">
        <v>1091</v>
      </c>
      <c r="C30" s="30" t="s">
        <v>1092</v>
      </c>
      <c r="D30" s="64">
        <v>44393</v>
      </c>
      <c r="E30" s="55" t="s">
        <v>1090</v>
      </c>
    </row>
    <row r="31" spans="1:5" s="30" customFormat="1" ht="25.5" hidden="1" x14ac:dyDescent="0.2">
      <c r="A31" s="30">
        <v>28</v>
      </c>
      <c r="B31" s="30" t="s">
        <v>1094</v>
      </c>
      <c r="C31" s="30" t="s">
        <v>1095</v>
      </c>
      <c r="D31" s="64">
        <v>44417</v>
      </c>
      <c r="E31" s="55" t="s">
        <v>1093</v>
      </c>
    </row>
    <row r="32" spans="1:5" s="30" customFormat="1" ht="25.5" hidden="1" x14ac:dyDescent="0.2">
      <c r="A32" s="30">
        <v>29</v>
      </c>
      <c r="B32" s="30" t="s">
        <v>1097</v>
      </c>
      <c r="C32" s="30" t="s">
        <v>1098</v>
      </c>
      <c r="D32" s="64">
        <v>44447</v>
      </c>
      <c r="E32" s="55" t="s">
        <v>1096</v>
      </c>
    </row>
    <row r="33" spans="1:5" s="30" customFormat="1" ht="25.5" hidden="1" x14ac:dyDescent="0.2">
      <c r="A33" s="30">
        <v>30</v>
      </c>
      <c r="B33" s="30" t="s">
        <v>1100</v>
      </c>
      <c r="C33" s="30" t="s">
        <v>1102</v>
      </c>
      <c r="D33" s="64">
        <v>44417</v>
      </c>
      <c r="E33" s="55" t="s">
        <v>1099</v>
      </c>
    </row>
    <row r="34" spans="1:5" s="30" customFormat="1" ht="25.5" hidden="1" x14ac:dyDescent="0.2">
      <c r="A34" s="30">
        <v>31</v>
      </c>
      <c r="B34" s="30" t="s">
        <v>1106</v>
      </c>
      <c r="C34" s="30" t="s">
        <v>1103</v>
      </c>
      <c r="D34" s="64">
        <v>44454</v>
      </c>
      <c r="E34" s="55" t="s">
        <v>1101</v>
      </c>
    </row>
    <row r="35" spans="1:5" s="30" customFormat="1" ht="25.5" hidden="1" x14ac:dyDescent="0.2">
      <c r="A35" s="30">
        <v>32</v>
      </c>
      <c r="B35" s="30" t="s">
        <v>1105</v>
      </c>
      <c r="C35" s="30" t="s">
        <v>1107</v>
      </c>
      <c r="D35" s="64">
        <v>44362</v>
      </c>
      <c r="E35" s="55" t="s">
        <v>1104</v>
      </c>
    </row>
    <row r="36" spans="1:5" s="30" customFormat="1" ht="25.5" hidden="1" x14ac:dyDescent="0.2">
      <c r="A36" s="30">
        <v>34</v>
      </c>
      <c r="B36" s="30" t="s">
        <v>1109</v>
      </c>
      <c r="C36" s="30" t="s">
        <v>1110</v>
      </c>
      <c r="D36" s="64">
        <v>44386</v>
      </c>
      <c r="E36" s="55" t="s">
        <v>1108</v>
      </c>
    </row>
    <row r="37" spans="1:5" s="30" customFormat="1" ht="25.5" hidden="1" x14ac:dyDescent="0.2">
      <c r="A37" s="30">
        <v>35</v>
      </c>
      <c r="B37" s="30" t="s">
        <v>1112</v>
      </c>
      <c r="C37" s="30" t="s">
        <v>1110</v>
      </c>
      <c r="D37" s="64">
        <v>44420</v>
      </c>
      <c r="E37" s="55" t="s">
        <v>1111</v>
      </c>
    </row>
    <row r="38" spans="1:5" s="30" customFormat="1" ht="25.5" hidden="1" x14ac:dyDescent="0.2">
      <c r="A38" s="30">
        <v>36</v>
      </c>
      <c r="B38" s="30" t="s">
        <v>1115</v>
      </c>
      <c r="C38" s="30" t="s">
        <v>1110</v>
      </c>
      <c r="D38" s="64">
        <v>44343</v>
      </c>
      <c r="E38" s="55" t="s">
        <v>1114</v>
      </c>
    </row>
    <row r="39" spans="1:5" s="30" customFormat="1" ht="25.5" hidden="1" x14ac:dyDescent="0.2">
      <c r="A39" s="30">
        <v>37</v>
      </c>
      <c r="B39" s="30" t="s">
        <v>1121</v>
      </c>
      <c r="C39" s="30" t="s">
        <v>1122</v>
      </c>
      <c r="D39" s="64">
        <v>44441</v>
      </c>
      <c r="E39" s="55" t="s">
        <v>1120</v>
      </c>
    </row>
    <row r="40" spans="1:5" s="30" customFormat="1" ht="25.5" hidden="1" x14ac:dyDescent="0.2">
      <c r="A40" s="30">
        <v>38</v>
      </c>
      <c r="B40" s="30" t="s">
        <v>1127</v>
      </c>
      <c r="C40" s="30" t="s">
        <v>1083</v>
      </c>
      <c r="D40" s="64">
        <v>44448</v>
      </c>
      <c r="E40" s="55" t="s">
        <v>1126</v>
      </c>
    </row>
    <row r="41" spans="1:5" s="30" customFormat="1" ht="25.5" hidden="1" x14ac:dyDescent="0.2">
      <c r="A41" s="30">
        <v>39</v>
      </c>
      <c r="B41" s="30" t="s">
        <v>1141</v>
      </c>
      <c r="C41" s="30" t="s">
        <v>1142</v>
      </c>
      <c r="D41" s="64">
        <v>44397</v>
      </c>
      <c r="E41" s="55" t="s">
        <v>1140</v>
      </c>
    </row>
    <row r="42" spans="1:5" s="30" customFormat="1" ht="25.5" hidden="1" x14ac:dyDescent="0.2">
      <c r="A42" s="30">
        <v>41</v>
      </c>
      <c r="B42" s="30" t="s">
        <v>1173</v>
      </c>
      <c r="C42" s="30" t="s">
        <v>1172</v>
      </c>
      <c r="D42" s="64">
        <v>44318</v>
      </c>
      <c r="E42" s="55" t="s">
        <v>1171</v>
      </c>
    </row>
    <row r="43" spans="1:5" s="30" customFormat="1" ht="25.5" hidden="1" x14ac:dyDescent="0.2">
      <c r="A43" s="30">
        <v>42</v>
      </c>
      <c r="B43" s="30" t="s">
        <v>1177</v>
      </c>
      <c r="C43" s="30" t="s">
        <v>1070</v>
      </c>
      <c r="D43" s="64">
        <v>44428</v>
      </c>
      <c r="E43" s="55" t="s">
        <v>1174</v>
      </c>
    </row>
    <row r="44" spans="1:5" s="30" customFormat="1" ht="25.5" hidden="1" x14ac:dyDescent="0.2">
      <c r="A44" s="30">
        <v>43</v>
      </c>
      <c r="B44" s="30" t="s">
        <v>1176</v>
      </c>
      <c r="C44" s="30" t="s">
        <v>1178</v>
      </c>
      <c r="D44" s="64">
        <v>44349</v>
      </c>
      <c r="E44" s="55" t="s">
        <v>1175</v>
      </c>
    </row>
    <row r="45" spans="1:5" s="30" customFormat="1" ht="51" hidden="1" x14ac:dyDescent="0.2">
      <c r="A45" s="30">
        <v>44</v>
      </c>
      <c r="B45" s="30" t="s">
        <v>1180</v>
      </c>
      <c r="C45" s="65" t="s">
        <v>1181</v>
      </c>
      <c r="D45" s="64">
        <v>44449</v>
      </c>
      <c r="E45" s="55" t="s">
        <v>1179</v>
      </c>
    </row>
    <row r="46" spans="1:5" s="30" customFormat="1" ht="51" hidden="1" x14ac:dyDescent="0.2">
      <c r="A46" s="30">
        <v>45</v>
      </c>
      <c r="B46" s="65" t="s">
        <v>1182</v>
      </c>
      <c r="C46" s="65" t="s">
        <v>1184</v>
      </c>
      <c r="D46" s="64">
        <v>44461</v>
      </c>
      <c r="E46" s="55" t="s">
        <v>1183</v>
      </c>
    </row>
    <row r="47" spans="1:5" s="30" customFormat="1" ht="25.5" hidden="1" x14ac:dyDescent="0.2">
      <c r="A47" s="30">
        <v>46</v>
      </c>
      <c r="B47" s="65" t="s">
        <v>1187</v>
      </c>
      <c r="C47" s="30" t="s">
        <v>1186</v>
      </c>
      <c r="D47" s="64">
        <v>44382</v>
      </c>
      <c r="E47" s="55" t="s">
        <v>1185</v>
      </c>
    </row>
    <row r="48" spans="1:5" s="30" customFormat="1" ht="25.5" hidden="1" x14ac:dyDescent="0.2">
      <c r="A48" s="30">
        <v>47</v>
      </c>
      <c r="B48" s="65" t="s">
        <v>1189</v>
      </c>
      <c r="C48" s="30" t="s">
        <v>1190</v>
      </c>
      <c r="D48" s="64">
        <v>44441</v>
      </c>
      <c r="E48" s="55" t="s">
        <v>1188</v>
      </c>
    </row>
    <row r="49" spans="1:5" ht="25.5" hidden="1" x14ac:dyDescent="0.2">
      <c r="A49" s="13">
        <v>48</v>
      </c>
      <c r="B49" s="3" t="s">
        <v>880</v>
      </c>
      <c r="C49" s="13" t="s">
        <v>392</v>
      </c>
      <c r="D49" s="66">
        <v>44469</v>
      </c>
      <c r="E49" s="55" t="s">
        <v>485</v>
      </c>
    </row>
    <row r="50" spans="1:5" ht="25.5" hidden="1" x14ac:dyDescent="0.2">
      <c r="A50" s="13">
        <v>49</v>
      </c>
      <c r="B50" s="3" t="s">
        <v>1215</v>
      </c>
      <c r="C50" s="13" t="s">
        <v>392</v>
      </c>
      <c r="D50" s="66">
        <v>44469</v>
      </c>
      <c r="E50" s="55" t="s">
        <v>485</v>
      </c>
    </row>
  </sheetData>
  <autoFilter ref="A3:E50">
    <filterColumn colId="1">
      <filters>
        <filter val="OPM-SFR/ 2021-027-02"/>
        <filter val="OPM-SFR/2021-027-01"/>
      </filters>
    </filterColumn>
  </autoFilter>
  <hyperlinks>
    <hyperlink ref="E7" r:id="rId1"/>
    <hyperlink ref="E6" r:id="rId2"/>
    <hyperlink ref="E8" r:id="rId3"/>
    <hyperlink ref="E9" r:id="rId4"/>
    <hyperlink ref="E10" r:id="rId5"/>
    <hyperlink ref="E13" r:id="rId6"/>
    <hyperlink ref="E14" r:id="rId7"/>
    <hyperlink ref="E19" r:id="rId8"/>
    <hyperlink ref="E20" r:id="rId9"/>
    <hyperlink ref="E21" r:id="rId10"/>
    <hyperlink ref="E22" r:id="rId11"/>
    <hyperlink ref="E23" r:id="rId12"/>
    <hyperlink ref="E24" r:id="rId13"/>
    <hyperlink ref="E25" r:id="rId14"/>
    <hyperlink ref="E26" r:id="rId15"/>
    <hyperlink ref="E27" r:id="rId16"/>
    <hyperlink ref="E28" r:id="rId17"/>
    <hyperlink ref="E29" r:id="rId18"/>
    <hyperlink ref="E30" r:id="rId19"/>
    <hyperlink ref="E31" r:id="rId20"/>
    <hyperlink ref="E32" r:id="rId21"/>
    <hyperlink ref="E33" r:id="rId22"/>
    <hyperlink ref="E34" r:id="rId23"/>
    <hyperlink ref="E35" r:id="rId24"/>
    <hyperlink ref="E36" r:id="rId25"/>
    <hyperlink ref="E37" r:id="rId26"/>
    <hyperlink ref="E38" r:id="rId27"/>
    <hyperlink ref="E39" r:id="rId28"/>
    <hyperlink ref="E40" r:id="rId29"/>
    <hyperlink ref="E41" r:id="rId30"/>
    <hyperlink ref="E42" r:id="rId31"/>
    <hyperlink ref="E43" r:id="rId32"/>
    <hyperlink ref="E44" r:id="rId33"/>
    <hyperlink ref="E45" r:id="rId34"/>
    <hyperlink ref="E46" r:id="rId35"/>
    <hyperlink ref="E47" r:id="rId36"/>
    <hyperlink ref="E48" r:id="rId37"/>
    <hyperlink ref="E49" r:id="rId38"/>
    <hyperlink ref="E50" r:id="rId39"/>
  </hyperlinks>
  <pageMargins left="0.7" right="0.7" top="0.75" bottom="0.75" header="0.3" footer="0.3"/>
  <pageSetup paperSize="9" orientation="portrait" r:id="rId4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394</v>
      </c>
      <c r="C4" t="s">
        <v>394</v>
      </c>
      <c r="D4" t="s">
        <v>394</v>
      </c>
      <c r="E4" t="s">
        <v>394</v>
      </c>
      <c r="F4" t="s">
        <v>394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Hoja1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2021-06-17T15:38:54Z</dcterms:created>
  <dcterms:modified xsi:type="dcterms:W3CDTF">2021-10-08T16:30:07Z</dcterms:modified>
</cp:coreProperties>
</file>