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0\Cuenta Publica 2020\Primer_Informe_Trimestral_Ene_Mar_2020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<sst xmlns="http://schemas.openxmlformats.org/spreadsheetml/2006/main" count="917" uniqueCount="654">
  <si>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</si>
  <si>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</si>
  <si>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</si>
  <si>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</si>
  <si>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</si>
  <si>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</si>
  <si>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</si>
  <si>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</si>
  <si>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</si>
  <si>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</si>
  <si>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</si>
  <si>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</si>
  <si>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</si>
  <si>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</si>
  <si>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</si>
  <si>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</si>
  <si>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</si>
  <si>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</si>
  <si>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</si>
  <si>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</si>
  <si>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</si>
  <si>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</si>
  <si>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</si>
  <si>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</si>
  <si>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</si>
  <si>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</si>
  <si>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</si>
  <si>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</si>
  <si>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</si>
  <si>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</si>
  <si>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</si>
  <si>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</si>
  <si>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</si>
  <si>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</si>
  <si>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</si>
  <si>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</si>
  <si>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</si>
  <si>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</si>
  <si>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</si>
  <si>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</si>
  <si>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</si>
  <si>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</si>
  <si>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</si>
  <si>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</si>
  <si>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</si>
  <si>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</si>
  <si>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</si>
  <si>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</si>
  <si>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</si>
  <si>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</si>
  <si>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</si>
  <si>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</si>
  <si>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</si>
  <si>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</si>
  <si>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</si>
  <si>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</si>
  <si>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</si>
  <si>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</si>
  <si>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</si>
  <si>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</si>
  <si>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</si>
  <si>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</si>
  <si>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</si>
  <si>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</si>
  <si>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</si>
  <si>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</si>
  <si>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</si>
  <si>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</si>
  <si>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</si>
  <si>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</si>
  <si>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</si>
  <si>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</si>
  <si>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</si>
  <si>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</si>
  <si>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</si>
  <si>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</si>
  <si>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</si>
  <si>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</si>
  <si>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</si>
  <si>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</si>
  <si>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</si>
  <si>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</si>
  <si>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</si>
  <si>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</si>
  <si>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</si>
  <si>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</si>
  <si>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</si>
  <si>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</si>
  <si>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</si>
  <si>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</si>
  <si>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</si>
  <si>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</si>
  <si>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</si>
  <si>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</si>
  <si>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</si>
  <si>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</si>
  <si>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</si>
  <si>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</si>
  <si>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</si>
  <si>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</si>
  <si>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</si>
  <si>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</si>
  <si>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</si>
  <si>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</si>
  <si>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</si>
  <si>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</si>
  <si>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</si>
  <si>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</si>
  <si>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</si>
  <si>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</si>
  <si>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</si>
  <si>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</si>
  <si>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</si>
  <si>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</si>
  <si>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</si>
  <si>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</si>
  <si>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</si>
  <si>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</si>
  <si>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</si>
  <si>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</si>
  <si>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</si>
  <si>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</si>
  <si>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</si>
  <si>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</si>
  <si>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</si>
  <si>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</si>
  <si>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</si>
  <si>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</si>
  <si>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</si>
  <si>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</si>
  <si>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</si>
  <si>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</si>
  <si>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</si>
  <si>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</si>
  <si>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</si>
  <si>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</si>
  <si>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</si>
  <si>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</si>
  <si>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</si>
  <si>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</si>
  <si>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</si>
  <si>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</si>
  <si>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</si>
  <si>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</si>
  <si>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</si>
  <si>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</si>
  <si>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</si>
  <si>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</si>
  <si>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</si>
  <si>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</si>
  <si>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</si>
  <si>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</si>
  <si>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</si>
  <si>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</si>
  <si>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</si>
  <si>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</si>
  <si>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</si>
  <si>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</si>
  <si>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</si>
  <si>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</si>
  <si>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</si>
  <si>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</si>
  <si>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</si>
  <si>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</si>
  <si>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</si>
  <si>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</si>
  <si>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</si>
  <si>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</si>
  <si>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</si>
  <si>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</si>
  <si>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</si>
  <si>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</si>
  <si>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</si>
  <si>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</si>
  <si>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</si>
  <si>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</si>
  <si>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</si>
  <si>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</si>
  <si>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</si>
  <si>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</si>
  <si>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</si>
  <si>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</si>
  <si>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</si>
  <si>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</si>
  <si>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</si>
  <si>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</si>
  <si>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</si>
  <si>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</si>
  <si>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</si>
  <si>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</si>
  <si>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</si>
  <si>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</si>
  <si>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</si>
  <si>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</si>
  <si>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</si>
  <si>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</si>
  <si>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</si>
  <si>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</si>
  <si>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</si>
  <si>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</si>
  <si>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</si>
  <si>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</si>
  <si>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</si>
  <si>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</si>
  <si>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</si>
  <si>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</si>
  <si>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</si>
  <si>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</si>
  <si>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</si>
  <si>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</si>
  <si>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</si>
  <si>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</si>
  <si>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</si>
  <si>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</si>
  <si>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</si>
  <si>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</si>
  <si>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</si>
  <si>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</si>
  <si>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</si>
  <si>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</si>
  <si>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</si>
  <si>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</si>
  <si>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</si>
  <si>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</si>
  <si>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</si>
  <si>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</si>
  <si>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</si>
  <si>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</si>
  <si>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</si>
  <si>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</si>
  <si>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</si>
  <si>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</si>
  <si>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</si>
  <si>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</si>
  <si>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</si>
  <si>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</si>
  <si>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</si>
  <si>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</si>
  <si>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</si>
  <si>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</si>
  <si>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</si>
  <si>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</si>
  <si>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</si>
  <si>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</si>
  <si>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</si>
  <si>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</si>
  <si>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</si>
  <si>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</si>
  <si>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</si>
  <si>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</si>
  <si>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</si>
  <si>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</si>
  <si>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</si>
  <si>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</si>
  <si>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</si>
  <si>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</si>
  <si>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</si>
  <si>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</si>
  <si>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</si>
  <si>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</si>
  <si>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</si>
  <si>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</si>
  <si>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</si>
  <si>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</si>
  <si>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</si>
  <si>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</si>
  <si>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</si>
  <si>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</si>
  <si>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</si>
  <si>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</si>
  <si>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</si>
  <si>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</si>
  <si>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</si>
  <si>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</si>
  <si>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</si>
  <si>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</si>
  <si>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</si>
  <si>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</si>
  <si>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</si>
  <si>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</si>
  <si>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</si>
  <si>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</si>
  <si>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</si>
  <si>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</si>
  <si>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</si>
  <si>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</si>
  <si>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</si>
  <si>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</si>
  <si>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</si>
  <si>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</si>
  <si>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</si>
  <si>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</si>
  <si>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</si>
  <si>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</si>
  <si>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</si>
  <si>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</si>
  <si>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</si>
  <si>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</si>
  <si>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</si>
  <si>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</si>
  <si>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</si>
  <si>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</si>
  <si>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</si>
  <si>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</si>
  <si>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</si>
  <si>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</si>
  <si>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</si>
  <si>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</si>
  <si>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</si>
  <si>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</si>
  <si>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</si>
  <si>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</si>
  <si>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</si>
  <si>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</si>
  <si>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</si>
  <si>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</si>
  <si>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</si>
  <si>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</si>
  <si>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</si>
  <si>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</si>
  <si>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</si>
  <si>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</si>
  <si>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</si>
  <si>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</si>
  <si>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</si>
  <si>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</si>
  <si>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</si>
  <si>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</si>
  <si>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</si>
  <si>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</si>
  <si>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</si>
  <si>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</si>
  <si>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</si>
  <si>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</si>
  <si>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</si>
  <si>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</si>
  <si>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</si>
  <si>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</si>
  <si>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</si>
  <si>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</si>
  <si>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</si>
  <si>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</si>
  <si>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</si>
  <si>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</si>
  <si>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</si>
  <si>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</si>
  <si>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</si>
  <si>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</si>
  <si>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</si>
  <si>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</si>
  <si>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</si>
  <si>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</si>
  <si>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</si>
  <si>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</si>
  <si>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</si>
  <si>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</si>
  <si>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</si>
  <si>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</si>
  <si>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</si>
  <si>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</si>
  <si>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</si>
  <si>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</si>
  <si>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</si>
  <si>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</si>
  <si>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</si>
  <si>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</si>
  <si>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</si>
  <si>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</si>
  <si>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</si>
  <si>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</si>
  <si>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</si>
  <si>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</si>
  <si>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</si>
  <si>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</si>
  <si>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</si>
  <si>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</si>
  <si>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</si>
  <si>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</si>
  <si>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</si>
  <si>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</si>
  <si>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</si>
  <si>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</si>
  <si>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</si>
  <si>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</si>
  <si>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</si>
  <si>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</si>
  <si>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</si>
  <si>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</si>
  <si>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</si>
  <si>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</si>
  <si>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</si>
  <si>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</si>
  <si>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</si>
  <si>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</si>
  <si>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</si>
  <si>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</si>
  <si>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</si>
  <si>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</si>
  <si>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</si>
  <si>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</si>
  <si>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</si>
  <si>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</si>
  <si>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</si>
  <si>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</si>
  <si>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</si>
  <si>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</si>
  <si>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</si>
  <si>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</si>
  <si>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</si>
  <si>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</si>
  <si>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</si>
  <si>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</si>
  <si>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</si>
  <si>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</si>
  <si>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</si>
  <si>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</si>
  <si>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</si>
  <si>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</si>
  <si>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</si>
  <si>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</si>
  <si>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</si>
  <si>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</si>
  <si>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</si>
  <si>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</si>
  <si>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</si>
  <si>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</si>
  <si>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</si>
  <si>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</si>
  <si>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</si>
  <si>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</si>
  <si>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</si>
  <si>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</si>
  <si>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</si>
  <si>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</si>
  <si>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</si>
  <si>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</si>
  <si>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</si>
  <si>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</si>
  <si>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</si>
  <si>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</si>
  <si>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</si>
  <si>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</si>
  <si>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</si>
  <si>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</si>
  <si>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</si>
  <si>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</si>
  <si>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</si>
  <si>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</si>
  <si>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</si>
  <si>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</si>
  <si>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</si>
  <si>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</si>
  <si>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</si>
  <si>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</si>
  <si>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</si>
  <si>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</si>
  <si>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</si>
  <si>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</si>
  <si>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</si>
  <si>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</si>
  <si>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</si>
  <si>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</si>
  <si>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</si>
  <si>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</si>
  <si>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</si>
  <si>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</si>
  <si>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</si>
  <si>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</si>
  <si>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</si>
  <si>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</si>
  <si>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</si>
  <si>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</si>
  <si>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</si>
  <si>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</si>
  <si>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</si>
  <si>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</si>
  <si>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</si>
  <si>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</si>
  <si>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</si>
  <si>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</si>
  <si>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</si>
  <si>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</si>
  <si>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</si>
  <si>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</si>
  <si>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</si>
  <si>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</si>
  <si>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</si>
  <si>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</si>
  <si>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</si>
  <si>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</si>
  <si>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</si>
  <si>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</si>
  <si>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</si>
  <si>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</si>
  <si>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</si>
  <si>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</si>
  <si>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</si>
  <si>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</si>
  <si>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</si>
  <si>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</si>
  <si>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</si>
  <si>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</si>
  <si>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</si>
  <si>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</si>
  <si>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</si>
  <si>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</si>
  <si>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</si>
  <si>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</si>
  <si>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</si>
  <si>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</si>
  <si>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</si>
  <si>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</si>
  <si>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</si>
  <si>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</si>
  <si>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</si>
  <si>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</si>
  <si>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</si>
  <si>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</si>
  <si>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</si>
  <si>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</si>
  <si>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</si>
  <si>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</si>
  <si>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</si>
  <si>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</si>
  <si>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</si>
  <si>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</si>
  <si>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</si>
  <si>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</si>
  <si>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</si>
  <si>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</si>
  <si>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</si>
  <si>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</si>
  <si>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</si>
  <si>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</si>
  <si>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</si>
  <si>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</si>
  <si>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</si>
  <si>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</si>
  <si>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</si>
  <si>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</si>
  <si>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</si>
  <si>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</si>
  <si>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</si>
  <si>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</si>
  <si>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</si>
  <si>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</si>
  <si>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</si>
  <si>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</si>
  <si>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</si>
  <si>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</si>
  <si>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</si>
  <si>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</si>
  <si>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</si>
  <si>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</si>
  <si>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</si>
  <si>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</si>
  <si>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</si>
  <si>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</si>
  <si>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</si>
  <si>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</si>
  <si>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</si>
  <si>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</si>
  <si>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</si>
  <si>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</si>
  <si>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</si>
  <si>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</si>
  <si>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</si>
  <si>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</si>
  <si>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</si>
  <si>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</si>
  <si>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</si>
  <si>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</si>
  <si>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</si>
  <si>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</si>
  <si>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</si>
  <si>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</si>
  <si>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</si>
  <si>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</si>
  <si>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</si>
  <si>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</si>
  <si>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</si>
  <si>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</si>
  <si>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</si>
  <si>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</si>
  <si>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</si>
  <si>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</si>
  <si>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</si>
  <si>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</si>
  <si>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</si>
  <si>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</si>
  <si>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</si>
  <si>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</si>
  <si>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</si>
  <si>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</si>
  <si>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</si>
  <si>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</si>
  <si>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</si>
  <si>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</si>
  <si>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</si>
  <si>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</si>
  <si>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</si>
  <si>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</si>
  <si>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</si>
  <si>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</si>
  <si>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</si>
  <si>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</si>
  <si>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</si>
  <si>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</si>
  <si>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</si>
  <si>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</si>
  <si>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</si>
  <si>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</si>
  <si>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</si>
  <si>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</si>
  <si>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</si>
  <si>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</si>
  <si>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</si>
  <si>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</si>
  <si>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</si>
  <si>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</si>
  <si>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</si>
  <si>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</si>
  <si>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</si>
  <si>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</si>
  <si>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</si>
  <si>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</si>
  <si>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</si>
  <si>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</si>
  <si>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</si>
  <si>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</si>
  <si>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</si>
  <si>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</si>
  <si>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</si>
  <si>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</si>
  <si>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</si>
  <si>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</si>
  <si>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</si>
  <si>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</si>
  <si>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</si>
  <si>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</si>
  <si>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</si>
  <si>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</si>
  <si>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</si>
  <si>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</si>
  <si>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</si>
  <si>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</si>
  <si>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</si>
  <si>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</si>
  <si>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</si>
  <si>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</si>
  <si>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</si>
  <si>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</si>
  <si>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MUNICIPIO SAN FRANCISCO DEL RINCON</t>
  </si>
  <si>
    <t>Correspondiente 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</si>
</sst>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2020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166207737.88999999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0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166207737.88999999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94357217.689999998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21227847.899999999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176913.73</v>
      </c>
    </row>
    <row r="11" spans="1:3" x14ac:dyDescent="0.2">
      <c r="A11" s="154">
        <v>2.4</v>
      </c>
      <c r="B11" s="136" t="s">
        <v>294</v>
      </c>
      <c r="C11" s="147">
        <v>11999.03</v>
      </c>
    </row>
    <row r="12" spans="1:3" x14ac:dyDescent="0.2">
      <c r="A12" s="154">
        <v>2.5</v>
      </c>
      <c r="B12" s="136" t="s">
        <v>295</v>
      </c>
      <c r="C12" s="147">
        <v>105000</v>
      </c>
    </row>
    <row r="13" spans="1:3" x14ac:dyDescent="0.2">
      <c r="A13" s="154">
        <v>2.6</v>
      </c>
      <c r="B13" s="136" t="s">
        <v>296</v>
      </c>
      <c r="C13" s="147">
        <v>652442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90966.28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14328816.6</v>
      </c>
    </row>
    <row r="18" spans="1:3" x14ac:dyDescent="0.2">
      <c r="A18" s="154" t="s">
        <v>635</v>
      </c>
      <c r="B18" s="136" t="s">
        <v>302</v>
      </c>
      <c r="C18" s="147">
        <v>86337.16</v>
      </c>
    </row>
    <row r="19" spans="1:3" x14ac:dyDescent="0.2">
      <c r="A19" s="154" t="s">
        <v>636</v>
      </c>
      <c r="B19" s="136" t="s">
        <v>607</v>
      </c>
      <c r="C19" s="147">
        <v>4979806.0999999996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795567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57291.67</v>
      </c>
    </row>
    <row r="31" spans="1:3" x14ac:dyDescent="0.2">
      <c r="A31" s="154" t="s">
        <v>625</v>
      </c>
      <c r="B31" s="136" t="s">
        <v>496</v>
      </c>
      <c r="C31" s="147">
        <v>57291.67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73186661.459999993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2020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6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topLeftCell="A70"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2020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50149.36</v>
      </c>
    </row>
    <row r="9" spans="1:8" x14ac:dyDescent="0.2">
      <c r="A9" s="77">
        <v>1115</v>
      </c>
      <c r="B9" s="75" t="s">
        <v>251</v>
      </c>
      <c r="C9" s="79">
        <v>8248875.9000000004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4591</v>
      </c>
      <c r="D15" s="79">
        <v>4591</v>
      </c>
      <c r="E15" s="79">
        <v>6825.78</v>
      </c>
      <c r="F15" s="79">
        <v>4953.4799999999996</v>
      </c>
      <c r="G15" s="79">
        <v>4861.72</v>
      </c>
    </row>
    <row r="16" spans="1:8" x14ac:dyDescent="0.2">
      <c r="A16" s="77">
        <v>1124</v>
      </c>
      <c r="B16" s="75" t="s">
        <v>255</v>
      </c>
      <c r="C16" s="79">
        <v>-1500413.34</v>
      </c>
      <c r="D16" s="79">
        <v>-1650855.38</v>
      </c>
      <c r="E16" s="79">
        <v>-1602355.38</v>
      </c>
      <c r="F16" s="79">
        <v>-3477029.64</v>
      </c>
      <c r="G16" s="79">
        <v>-1101704.8400000001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7507502.2999999998</v>
      </c>
      <c r="D20" s="79">
        <v>7507502.2999999998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8766.27</v>
      </c>
      <c r="D21" s="79">
        <v>8766.27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12101047.039999999</v>
      </c>
      <c r="D25" s="79">
        <v>12101047.039999999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1124463.25</v>
      </c>
    </row>
    <row r="40" spans="1:8" x14ac:dyDescent="0.2">
      <c r="A40" s="77">
        <v>1151</v>
      </c>
      <c r="B40" s="75" t="s">
        <v>279</v>
      </c>
      <c r="C40" s="79">
        <v>1124463.25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972437470.28000009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442155539.66000003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322833940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62199582.859999999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140416146.66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4832261.0999999996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129381102.73</v>
      </c>
      <c r="D60" s="79">
        <f t="shared" ref="D60:E60" si="0">SUM(D61:D68)</f>
        <v>0</v>
      </c>
      <c r="E60" s="79">
        <f t="shared" si="0"/>
        <v>-80099008.899999991</v>
      </c>
    </row>
    <row r="61" spans="1:9" x14ac:dyDescent="0.2">
      <c r="A61" s="77">
        <v>1241</v>
      </c>
      <c r="B61" s="75" t="s">
        <v>293</v>
      </c>
      <c r="C61" s="79">
        <v>16749528.23</v>
      </c>
      <c r="D61" s="79">
        <v>0</v>
      </c>
      <c r="E61" s="79">
        <v>-9189840.1899999995</v>
      </c>
    </row>
    <row r="62" spans="1:9" x14ac:dyDescent="0.2">
      <c r="A62" s="77">
        <v>1242</v>
      </c>
      <c r="B62" s="75" t="s">
        <v>294</v>
      </c>
      <c r="C62" s="79">
        <v>4145635.95</v>
      </c>
      <c r="D62" s="79">
        <v>0</v>
      </c>
      <c r="E62" s="79">
        <v>-1606811.28</v>
      </c>
    </row>
    <row r="63" spans="1:9" x14ac:dyDescent="0.2">
      <c r="A63" s="77">
        <v>1243</v>
      </c>
      <c r="B63" s="75" t="s">
        <v>295</v>
      </c>
      <c r="C63" s="79">
        <v>371177.05</v>
      </c>
      <c r="D63" s="79">
        <v>0</v>
      </c>
      <c r="E63" s="79">
        <v>-108440.55</v>
      </c>
    </row>
    <row r="64" spans="1:9" x14ac:dyDescent="0.2">
      <c r="A64" s="77">
        <v>1244</v>
      </c>
      <c r="B64" s="75" t="s">
        <v>296</v>
      </c>
      <c r="C64" s="79">
        <v>77787339.700000003</v>
      </c>
      <c r="D64" s="79">
        <v>0</v>
      </c>
      <c r="E64" s="79">
        <v>-55112088.829999998</v>
      </c>
    </row>
    <row r="65" spans="1:9" x14ac:dyDescent="0.2">
      <c r="A65" s="77">
        <v>1245</v>
      </c>
      <c r="B65" s="75" t="s">
        <v>297</v>
      </c>
      <c r="C65" s="79">
        <v>3091023.14</v>
      </c>
      <c r="D65" s="79">
        <v>0</v>
      </c>
      <c r="E65" s="79">
        <v>-2004926.21</v>
      </c>
    </row>
    <row r="66" spans="1:9" x14ac:dyDescent="0.2">
      <c r="A66" s="77">
        <v>1246</v>
      </c>
      <c r="B66" s="75" t="s">
        <v>298</v>
      </c>
      <c r="C66" s="79">
        <v>19753439.050000001</v>
      </c>
      <c r="D66" s="79">
        <v>0</v>
      </c>
      <c r="E66" s="79">
        <v>-12076901.84</v>
      </c>
    </row>
    <row r="67" spans="1:9" x14ac:dyDescent="0.2">
      <c r="A67" s="77">
        <v>1247</v>
      </c>
      <c r="B67" s="75" t="s">
        <v>299</v>
      </c>
      <c r="C67" s="79">
        <v>7482959.6100000003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3114646.33</v>
      </c>
      <c r="D72" s="79">
        <f>SUM(D73:D77)</f>
        <v>0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1686051.68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20845.2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720000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687749.45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37836535.030000001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37836535.030000001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20723337.359999999</v>
      </c>
      <c r="D101" s="79">
        <f>SUM(D102:D110)</f>
        <v>20723337.359999999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180086.85</v>
      </c>
      <c r="D102" s="79">
        <f>C102</f>
        <v>180086.85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9173301.9800000004</v>
      </c>
      <c r="D103" s="79">
        <f t="shared" ref="D103:D110" si="1">C103</f>
        <v>9173301.9800000004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2293799.9300000002</v>
      </c>
      <c r="D104" s="79">
        <f t="shared" si="1"/>
        <v>2293799.9300000002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f t="shared" si="1"/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334652.39</v>
      </c>
      <c r="D108" s="79">
        <f t="shared" si="1"/>
        <v>334652.39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8741496.2100000009</v>
      </c>
      <c r="D110" s="79">
        <f t="shared" si="1"/>
        <v>8741496.2100000009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2020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69014544.789999992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52043982.920000002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173363.78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47599828.280000001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1074470.9099999999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3196319.95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132642.16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132642.16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13700222.16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1223480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12476742.16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1148912.31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1148912.31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1988785.24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145907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193891.22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1648987.02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0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80459585.100000009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80459585.100000009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52251412.549999997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20211516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7384648.79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612007.76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85354526.100000009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59983510.400000006</v>
      </c>
      <c r="D100" s="112">
        <f>C100/$C$99</f>
        <v>0.70275723082012398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36807548.410000004</v>
      </c>
      <c r="D101" s="112">
        <f t="shared" ref="D101:D164" si="0">C101/$C$99</f>
        <v>0.43123136044217342</v>
      </c>
      <c r="E101" s="111"/>
    </row>
    <row r="102" spans="1:5" x14ac:dyDescent="0.2">
      <c r="A102" s="109">
        <v>5111</v>
      </c>
      <c r="B102" s="106" t="s">
        <v>418</v>
      </c>
      <c r="C102" s="110">
        <v>25477913.68</v>
      </c>
      <c r="D102" s="112">
        <f t="shared" si="0"/>
        <v>0.29849516884611932</v>
      </c>
      <c r="E102" s="111"/>
    </row>
    <row r="103" spans="1:5" x14ac:dyDescent="0.2">
      <c r="A103" s="109">
        <v>5112</v>
      </c>
      <c r="B103" s="106" t="s">
        <v>419</v>
      </c>
      <c r="C103" s="110">
        <v>1755706.3</v>
      </c>
      <c r="D103" s="112">
        <f t="shared" si="0"/>
        <v>2.056957469300506E-2</v>
      </c>
      <c r="E103" s="111"/>
    </row>
    <row r="104" spans="1:5" x14ac:dyDescent="0.2">
      <c r="A104" s="109">
        <v>5113</v>
      </c>
      <c r="B104" s="106" t="s">
        <v>420</v>
      </c>
      <c r="C104" s="110">
        <v>717821.57</v>
      </c>
      <c r="D104" s="112">
        <f t="shared" si="0"/>
        <v>8.4098829060220148E-3</v>
      </c>
      <c r="E104" s="111"/>
    </row>
    <row r="105" spans="1:5" x14ac:dyDescent="0.2">
      <c r="A105" s="109">
        <v>5114</v>
      </c>
      <c r="B105" s="106" t="s">
        <v>421</v>
      </c>
      <c r="C105" s="110">
        <v>5493730.8899999997</v>
      </c>
      <c r="D105" s="112">
        <f t="shared" si="0"/>
        <v>6.4363673972761937E-2</v>
      </c>
      <c r="E105" s="111"/>
    </row>
    <row r="106" spans="1:5" x14ac:dyDescent="0.2">
      <c r="A106" s="109">
        <v>5115</v>
      </c>
      <c r="B106" s="106" t="s">
        <v>422</v>
      </c>
      <c r="C106" s="110">
        <v>3362375.97</v>
      </c>
      <c r="D106" s="112">
        <f t="shared" si="0"/>
        <v>3.9393060024265077E-2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11523041.35</v>
      </c>
      <c r="D108" s="112">
        <f t="shared" si="0"/>
        <v>0.13500211267648288</v>
      </c>
      <c r="E108" s="111"/>
    </row>
    <row r="109" spans="1:5" x14ac:dyDescent="0.2">
      <c r="A109" s="109">
        <v>5121</v>
      </c>
      <c r="B109" s="106" t="s">
        <v>425</v>
      </c>
      <c r="C109" s="110">
        <v>1072227.1299999999</v>
      </c>
      <c r="D109" s="112">
        <f t="shared" si="0"/>
        <v>1.2562041862241677E-2</v>
      </c>
      <c r="E109" s="111"/>
    </row>
    <row r="110" spans="1:5" x14ac:dyDescent="0.2">
      <c r="A110" s="109">
        <v>5122</v>
      </c>
      <c r="B110" s="106" t="s">
        <v>426</v>
      </c>
      <c r="C110" s="110">
        <v>322267.26</v>
      </c>
      <c r="D110" s="112">
        <f t="shared" si="0"/>
        <v>3.7756317646522554E-3</v>
      </c>
      <c r="E110" s="111"/>
    </row>
    <row r="111" spans="1:5" x14ac:dyDescent="0.2">
      <c r="A111" s="109">
        <v>5123</v>
      </c>
      <c r="B111" s="106" t="s">
        <v>427</v>
      </c>
      <c r="C111" s="110">
        <v>28469.98</v>
      </c>
      <c r="D111" s="112">
        <f t="shared" si="0"/>
        <v>3.3354974013498736E-4</v>
      </c>
      <c r="E111" s="111"/>
    </row>
    <row r="112" spans="1:5" x14ac:dyDescent="0.2">
      <c r="A112" s="109">
        <v>5124</v>
      </c>
      <c r="B112" s="106" t="s">
        <v>428</v>
      </c>
      <c r="C112" s="110">
        <v>2696473.9</v>
      </c>
      <c r="D112" s="112">
        <f t="shared" si="0"/>
        <v>3.1591457690724613E-2</v>
      </c>
      <c r="E112" s="111"/>
    </row>
    <row r="113" spans="1:5" x14ac:dyDescent="0.2">
      <c r="A113" s="109">
        <v>5125</v>
      </c>
      <c r="B113" s="106" t="s">
        <v>429</v>
      </c>
      <c r="C113" s="110">
        <v>218431.16</v>
      </c>
      <c r="D113" s="112">
        <f t="shared" si="0"/>
        <v>2.5591045956261244E-3</v>
      </c>
      <c r="E113" s="111"/>
    </row>
    <row r="114" spans="1:5" x14ac:dyDescent="0.2">
      <c r="A114" s="109">
        <v>5126</v>
      </c>
      <c r="B114" s="106" t="s">
        <v>430</v>
      </c>
      <c r="C114" s="110">
        <v>5888431.9900000002</v>
      </c>
      <c r="D114" s="112">
        <f t="shared" si="0"/>
        <v>6.8987929041996049E-2</v>
      </c>
      <c r="E114" s="111"/>
    </row>
    <row r="115" spans="1:5" x14ac:dyDescent="0.2">
      <c r="A115" s="109">
        <v>5127</v>
      </c>
      <c r="B115" s="106" t="s">
        <v>431</v>
      </c>
      <c r="C115" s="110">
        <v>266139.69</v>
      </c>
      <c r="D115" s="112">
        <f t="shared" si="0"/>
        <v>3.1180501159152937E-3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1030600.24</v>
      </c>
      <c r="D117" s="112">
        <f t="shared" si="0"/>
        <v>1.2074347865191883E-2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11652920.639999999</v>
      </c>
      <c r="D118" s="112">
        <f t="shared" si="0"/>
        <v>0.13652375770146766</v>
      </c>
      <c r="E118" s="111"/>
    </row>
    <row r="119" spans="1:5" x14ac:dyDescent="0.2">
      <c r="A119" s="109">
        <v>5131</v>
      </c>
      <c r="B119" s="106" t="s">
        <v>435</v>
      </c>
      <c r="C119" s="110">
        <v>7076290.3700000001</v>
      </c>
      <c r="D119" s="112">
        <f t="shared" si="0"/>
        <v>8.2904688167438609E-2</v>
      </c>
      <c r="E119" s="111"/>
    </row>
    <row r="120" spans="1:5" x14ac:dyDescent="0.2">
      <c r="A120" s="109">
        <v>5132</v>
      </c>
      <c r="B120" s="106" t="s">
        <v>436</v>
      </c>
      <c r="C120" s="110">
        <v>239143.9</v>
      </c>
      <c r="D120" s="112">
        <f t="shared" si="0"/>
        <v>2.8017717504496809E-3</v>
      </c>
      <c r="E120" s="111"/>
    </row>
    <row r="121" spans="1:5" x14ac:dyDescent="0.2">
      <c r="A121" s="109">
        <v>5133</v>
      </c>
      <c r="B121" s="106" t="s">
        <v>437</v>
      </c>
      <c r="C121" s="110">
        <v>57304.02</v>
      </c>
      <c r="D121" s="112">
        <f t="shared" si="0"/>
        <v>6.7136474910379693E-4</v>
      </c>
      <c r="E121" s="111"/>
    </row>
    <row r="122" spans="1:5" x14ac:dyDescent="0.2">
      <c r="A122" s="109">
        <v>5134</v>
      </c>
      <c r="B122" s="106" t="s">
        <v>438</v>
      </c>
      <c r="C122" s="110">
        <v>950818.2</v>
      </c>
      <c r="D122" s="112">
        <f t="shared" si="0"/>
        <v>1.1139634222630871E-2</v>
      </c>
      <c r="E122" s="111"/>
    </row>
    <row r="123" spans="1:5" x14ac:dyDescent="0.2">
      <c r="A123" s="109">
        <v>5135</v>
      </c>
      <c r="B123" s="106" t="s">
        <v>439</v>
      </c>
      <c r="C123" s="110">
        <v>1580364.67</v>
      </c>
      <c r="D123" s="112">
        <f t="shared" si="0"/>
        <v>1.8515300151142187E-2</v>
      </c>
      <c r="E123" s="111"/>
    </row>
    <row r="124" spans="1:5" x14ac:dyDescent="0.2">
      <c r="A124" s="109">
        <v>5136</v>
      </c>
      <c r="B124" s="106" t="s">
        <v>440</v>
      </c>
      <c r="C124" s="110">
        <v>354922.19</v>
      </c>
      <c r="D124" s="112">
        <f t="shared" si="0"/>
        <v>4.1582117108140085E-3</v>
      </c>
      <c r="E124" s="111"/>
    </row>
    <row r="125" spans="1:5" x14ac:dyDescent="0.2">
      <c r="A125" s="109">
        <v>5137</v>
      </c>
      <c r="B125" s="106" t="s">
        <v>441</v>
      </c>
      <c r="C125" s="110">
        <v>68771.19</v>
      </c>
      <c r="D125" s="112">
        <f t="shared" si="0"/>
        <v>8.0571228196415459E-4</v>
      </c>
      <c r="E125" s="111"/>
    </row>
    <row r="126" spans="1:5" x14ac:dyDescent="0.2">
      <c r="A126" s="109">
        <v>5138</v>
      </c>
      <c r="B126" s="106" t="s">
        <v>442</v>
      </c>
      <c r="C126" s="110">
        <v>727243.1</v>
      </c>
      <c r="D126" s="112">
        <f t="shared" si="0"/>
        <v>8.5202640472512668E-3</v>
      </c>
      <c r="E126" s="111"/>
    </row>
    <row r="127" spans="1:5" x14ac:dyDescent="0.2">
      <c r="A127" s="109">
        <v>5139</v>
      </c>
      <c r="B127" s="106" t="s">
        <v>443</v>
      </c>
      <c r="C127" s="110">
        <v>598063</v>
      </c>
      <c r="D127" s="112">
        <f t="shared" si="0"/>
        <v>7.0068106206731071E-3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12568707.809999999</v>
      </c>
      <c r="D128" s="112">
        <f t="shared" si="0"/>
        <v>0.14725297396970724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7424792.7699999996</v>
      </c>
      <c r="D129" s="112">
        <f t="shared" si="0"/>
        <v>8.6987686643602596E-2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7424792.7699999996</v>
      </c>
      <c r="D131" s="112">
        <f t="shared" si="0"/>
        <v>8.6987686643602596E-2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5143915.04</v>
      </c>
      <c r="D138" s="112">
        <f t="shared" si="0"/>
        <v>6.0265287326104658E-2</v>
      </c>
      <c r="E138" s="111"/>
    </row>
    <row r="139" spans="1:5" x14ac:dyDescent="0.2">
      <c r="A139" s="109">
        <v>5241</v>
      </c>
      <c r="B139" s="106" t="s">
        <v>453</v>
      </c>
      <c r="C139" s="110">
        <v>3417032.85</v>
      </c>
      <c r="D139" s="112">
        <f t="shared" si="0"/>
        <v>4.0033411303773844E-2</v>
      </c>
      <c r="E139" s="111"/>
    </row>
    <row r="140" spans="1:5" x14ac:dyDescent="0.2">
      <c r="A140" s="109">
        <v>5242</v>
      </c>
      <c r="B140" s="106" t="s">
        <v>454</v>
      </c>
      <c r="C140" s="110">
        <v>579150</v>
      </c>
      <c r="D140" s="112">
        <f t="shared" si="0"/>
        <v>6.7852289323412918E-3</v>
      </c>
      <c r="E140" s="111"/>
    </row>
    <row r="141" spans="1:5" x14ac:dyDescent="0.2">
      <c r="A141" s="109">
        <v>5243</v>
      </c>
      <c r="B141" s="106" t="s">
        <v>455</v>
      </c>
      <c r="C141" s="110">
        <v>858262.51</v>
      </c>
      <c r="D141" s="112">
        <f t="shared" si="0"/>
        <v>1.0055266536123384E-2</v>
      </c>
      <c r="E141" s="111"/>
    </row>
    <row r="142" spans="1:5" x14ac:dyDescent="0.2">
      <c r="A142" s="109">
        <v>5244</v>
      </c>
      <c r="B142" s="106" t="s">
        <v>456</v>
      </c>
      <c r="C142" s="110">
        <v>289469.68</v>
      </c>
      <c r="D142" s="112">
        <f t="shared" si="0"/>
        <v>3.3913805538661407E-3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577151.57999999996</v>
      </c>
      <c r="D171" s="112">
        <f t="shared" si="1"/>
        <v>6.7618157626909946E-3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577151.57999999996</v>
      </c>
      <c r="D172" s="112">
        <f t="shared" si="1"/>
        <v>6.7618157626909946E-3</v>
      </c>
      <c r="E172" s="111"/>
    </row>
    <row r="173" spans="1:5" x14ac:dyDescent="0.2">
      <c r="A173" s="109">
        <v>5411</v>
      </c>
      <c r="B173" s="106" t="s">
        <v>483</v>
      </c>
      <c r="C173" s="110">
        <v>577151.57999999996</v>
      </c>
      <c r="D173" s="112">
        <f t="shared" si="1"/>
        <v>6.7618157626909946E-3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57291.67</v>
      </c>
      <c r="D186" s="112">
        <f t="shared" si="1"/>
        <v>6.7122005847561014E-4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57291.67</v>
      </c>
      <c r="D187" s="112">
        <f t="shared" si="1"/>
        <v>6.7122005847561014E-4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0</v>
      </c>
      <c r="D192" s="112">
        <f t="shared" si="1"/>
        <v>0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0</v>
      </c>
      <c r="D194" s="112">
        <f t="shared" si="1"/>
        <v>0</v>
      </c>
      <c r="E194" s="111"/>
    </row>
    <row r="195" spans="1:5" x14ac:dyDescent="0.2">
      <c r="A195" s="109">
        <v>5518</v>
      </c>
      <c r="B195" s="106" t="s">
        <v>124</v>
      </c>
      <c r="C195" s="110">
        <v>57291.67</v>
      </c>
      <c r="D195" s="112">
        <f t="shared" si="1"/>
        <v>6.7122005847561014E-4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12167864.640000001</v>
      </c>
      <c r="D219" s="112">
        <f t="shared" si="1"/>
        <v>0.14255675938900209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6083932.3200000003</v>
      </c>
      <c r="D220" s="112">
        <f t="shared" si="1"/>
        <v>7.1278379694501043E-2</v>
      </c>
      <c r="E220" s="111"/>
    </row>
    <row r="221" spans="1:5" x14ac:dyDescent="0.2">
      <c r="A221" s="109">
        <v>5611</v>
      </c>
      <c r="B221" s="106" t="s">
        <v>523</v>
      </c>
      <c r="C221" s="110">
        <v>6083932.3200000003</v>
      </c>
      <c r="D221" s="112">
        <f t="shared" si="1"/>
        <v>7.1278379694501043E-2</v>
      </c>
      <c r="E221" s="11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22" workbookViewId="0">
      <selection activeCell="A71" sqref="A7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2020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130716430.31999999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70203536.109999999</v>
      </c>
    </row>
    <row r="15" spans="1:5" x14ac:dyDescent="0.2">
      <c r="A15" s="88">
        <v>3220</v>
      </c>
      <c r="B15" s="84" t="s">
        <v>529</v>
      </c>
      <c r="C15" s="89">
        <v>885750565.33000004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2020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-1747.12</v>
      </c>
      <c r="D8" s="89">
        <v>-1747.12</v>
      </c>
    </row>
    <row r="9" spans="1:5" x14ac:dyDescent="0.2">
      <c r="A9" s="88">
        <v>1112</v>
      </c>
      <c r="B9" s="84" t="s">
        <v>544</v>
      </c>
      <c r="C9" s="89">
        <v>90075546.129999995</v>
      </c>
      <c r="D9" s="89">
        <v>37670259.43</v>
      </c>
    </row>
    <row r="10" spans="1:5" x14ac:dyDescent="0.2">
      <c r="A10" s="88">
        <v>1113</v>
      </c>
      <c r="B10" s="84" t="s">
        <v>545</v>
      </c>
      <c r="C10" s="89">
        <v>0</v>
      </c>
      <c r="D10" s="89">
        <v>0</v>
      </c>
    </row>
    <row r="11" spans="1:5" x14ac:dyDescent="0.2">
      <c r="A11" s="88">
        <v>1114</v>
      </c>
      <c r="B11" s="84" t="s">
        <v>250</v>
      </c>
      <c r="C11" s="89">
        <v>50149.36</v>
      </c>
      <c r="D11" s="89">
        <v>56216.77</v>
      </c>
    </row>
    <row r="12" spans="1:5" x14ac:dyDescent="0.2">
      <c r="A12" s="88">
        <v>1115</v>
      </c>
      <c r="B12" s="84" t="s">
        <v>251</v>
      </c>
      <c r="C12" s="89">
        <v>8248875.9000000004</v>
      </c>
      <c r="D12" s="89">
        <v>10963756.49</v>
      </c>
    </row>
    <row r="13" spans="1:5" x14ac:dyDescent="0.2">
      <c r="A13" s="88">
        <v>1116</v>
      </c>
      <c r="B13" s="84" t="s">
        <v>546</v>
      </c>
      <c r="C13" s="89">
        <v>1772371.24</v>
      </c>
      <c r="D13" s="89">
        <v>1480029.8</v>
      </c>
    </row>
    <row r="14" spans="1:5" x14ac:dyDescent="0.2">
      <c r="A14" s="88">
        <v>1119</v>
      </c>
      <c r="B14" s="84" t="s">
        <v>547</v>
      </c>
      <c r="C14" s="89">
        <v>100113.4</v>
      </c>
      <c r="D14" s="89">
        <v>100113.4</v>
      </c>
    </row>
    <row r="15" spans="1:5" x14ac:dyDescent="0.2">
      <c r="A15" s="88">
        <v>1110</v>
      </c>
      <c r="B15" s="84" t="s">
        <v>548</v>
      </c>
      <c r="C15" s="89">
        <f>SUM(C8:C14)</f>
        <v>100245308.91</v>
      </c>
      <c r="D15" s="89">
        <f>SUM(D8:D14)</f>
        <v>50268628.770000003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972437470.28000009</v>
      </c>
    </row>
    <row r="21" spans="1:5" x14ac:dyDescent="0.2">
      <c r="A21" s="88">
        <v>1231</v>
      </c>
      <c r="B21" s="84" t="s">
        <v>285</v>
      </c>
      <c r="C21" s="89">
        <v>442155539.66000003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322833940</v>
      </c>
    </row>
    <row r="24" spans="1:5" x14ac:dyDescent="0.2">
      <c r="A24" s="88">
        <v>1234</v>
      </c>
      <c r="B24" s="84" t="s">
        <v>288</v>
      </c>
      <c r="C24" s="89">
        <v>62199582.859999999</v>
      </c>
    </row>
    <row r="25" spans="1:5" x14ac:dyDescent="0.2">
      <c r="A25" s="88">
        <v>1235</v>
      </c>
      <c r="B25" s="84" t="s">
        <v>289</v>
      </c>
      <c r="C25" s="89">
        <v>140416146.66</v>
      </c>
    </row>
    <row r="26" spans="1:5" x14ac:dyDescent="0.2">
      <c r="A26" s="88">
        <v>1236</v>
      </c>
      <c r="B26" s="84" t="s">
        <v>290</v>
      </c>
      <c r="C26" s="89">
        <v>4832261.0999999996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129381102.73</v>
      </c>
    </row>
    <row r="29" spans="1:5" x14ac:dyDescent="0.2">
      <c r="A29" s="88">
        <v>1241</v>
      </c>
      <c r="B29" s="84" t="s">
        <v>293</v>
      </c>
      <c r="C29" s="89">
        <v>16749528.23</v>
      </c>
    </row>
    <row r="30" spans="1:5" x14ac:dyDescent="0.2">
      <c r="A30" s="88">
        <v>1242</v>
      </c>
      <c r="B30" s="84" t="s">
        <v>294</v>
      </c>
      <c r="C30" s="89">
        <v>4145635.95</v>
      </c>
    </row>
    <row r="31" spans="1:5" x14ac:dyDescent="0.2">
      <c r="A31" s="88">
        <v>1243</v>
      </c>
      <c r="B31" s="84" t="s">
        <v>295</v>
      </c>
      <c r="C31" s="89">
        <v>371177.05</v>
      </c>
    </row>
    <row r="32" spans="1:5" x14ac:dyDescent="0.2">
      <c r="A32" s="88">
        <v>1244</v>
      </c>
      <c r="B32" s="84" t="s">
        <v>296</v>
      </c>
      <c r="C32" s="89">
        <v>77787339.700000003</v>
      </c>
    </row>
    <row r="33" spans="1:5" x14ac:dyDescent="0.2">
      <c r="A33" s="88">
        <v>1245</v>
      </c>
      <c r="B33" s="84" t="s">
        <v>297</v>
      </c>
      <c r="C33" s="89">
        <v>3091023.14</v>
      </c>
    </row>
    <row r="34" spans="1:5" x14ac:dyDescent="0.2">
      <c r="A34" s="88">
        <v>1246</v>
      </c>
      <c r="B34" s="84" t="s">
        <v>298</v>
      </c>
      <c r="C34" s="89">
        <v>19753439.050000001</v>
      </c>
    </row>
    <row r="35" spans="1:5" x14ac:dyDescent="0.2">
      <c r="A35" s="88">
        <v>1247</v>
      </c>
      <c r="B35" s="84" t="s">
        <v>299</v>
      </c>
      <c r="C35" s="89">
        <v>7482959.6100000003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3114646.33</v>
      </c>
    </row>
    <row r="38" spans="1:5" x14ac:dyDescent="0.2">
      <c r="A38" s="88">
        <v>1251</v>
      </c>
      <c r="B38" s="84" t="s">
        <v>303</v>
      </c>
      <c r="C38" s="89">
        <v>1686051.68</v>
      </c>
    </row>
    <row r="39" spans="1:5" x14ac:dyDescent="0.2">
      <c r="A39" s="88">
        <v>1252</v>
      </c>
      <c r="B39" s="84" t="s">
        <v>304</v>
      </c>
      <c r="C39" s="89">
        <v>20845.2</v>
      </c>
    </row>
    <row r="40" spans="1:5" x14ac:dyDescent="0.2">
      <c r="A40" s="88">
        <v>1253</v>
      </c>
      <c r="B40" s="84" t="s">
        <v>305</v>
      </c>
      <c r="C40" s="89">
        <v>720000</v>
      </c>
    </row>
    <row r="41" spans="1:5" x14ac:dyDescent="0.2">
      <c r="A41" s="88">
        <v>1254</v>
      </c>
      <c r="B41" s="84" t="s">
        <v>306</v>
      </c>
      <c r="C41" s="89">
        <v>687749.45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57291.67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57291.67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57291.67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6083932.3200000003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6083932.3200000003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6083932.3200000003</v>
      </c>
      <c r="D80" s="8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JMENDOZA</cp:lastModifiedBy>
  <cp:lastPrinted>2019-02-13T21:19:08Z</cp:lastPrinted>
  <dcterms:created xsi:type="dcterms:W3CDTF">2012-12-11T20:36:24Z</dcterms:created>
  <dcterms:modified xsi:type="dcterms:W3CDTF">2020-04-29T14:16:27Z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